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DX52"/>
  <c r="EK52"/>
  <c r="EX52"/>
  <c r="DX53"/>
  <c r="EK53" s="1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K74" s="1"/>
  <c r="EX74"/>
  <c r="DX75"/>
  <c r="EK75"/>
  <c r="EX75"/>
  <c r="DX76"/>
  <c r="EK76" s="1"/>
  <c r="EX76"/>
  <c r="DX77"/>
  <c r="EK77"/>
  <c r="EX77"/>
  <c r="DX78"/>
  <c r="EK78" s="1"/>
  <c r="EX78"/>
  <c r="DX79"/>
  <c r="EK79"/>
  <c r="EX79"/>
  <c r="DX80"/>
  <c r="EK80" s="1"/>
  <c r="EX80"/>
  <c r="DX81"/>
  <c r="EK81"/>
  <c r="EX81"/>
  <c r="DX82"/>
  <c r="EK82" s="1"/>
  <c r="EX82"/>
  <c r="DX83"/>
  <c r="EK83"/>
  <c r="EX83"/>
  <c r="DX84"/>
  <c r="EK84" s="1"/>
  <c r="EX84"/>
  <c r="DX85"/>
  <c r="EK85"/>
  <c r="EX85"/>
  <c r="DX86"/>
  <c r="EE98"/>
  <c r="ET98"/>
  <c r="EE99"/>
  <c r="ET99"/>
  <c r="EE100"/>
  <c r="ET100"/>
  <c r="EE101"/>
  <c r="ET101"/>
  <c r="EE102"/>
  <c r="ET102"/>
  <c r="EE103"/>
  <c r="ET103"/>
  <c r="EE104"/>
  <c r="EE105"/>
  <c r="EE106"/>
  <c r="EE107"/>
  <c r="EE108"/>
  <c r="EE109"/>
  <c r="EE110"/>
  <c r="EE111"/>
  <c r="EE112"/>
</calcChain>
</file>

<file path=xl/sharedStrings.xml><?xml version="1.0" encoding="utf-8"?>
<sst xmlns="http://schemas.openxmlformats.org/spreadsheetml/2006/main" count="205" uniqueCount="159">
  <si>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</si>
  <si>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</si>
  <si>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</si>
  <si>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</si>
  <si>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</si>
  <si>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</si>
  <si>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</si>
  <si>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</si>
  <si>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</si>
  <si>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</si>
  <si>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</si>
  <si>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</si>
  <si>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</si>
  <si>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</si>
  <si>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</si>
  <si>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</si>
  <si>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01.10.2018 г.</t>
  </si>
  <si>
    <t>03.10.2018</t>
  </si>
  <si>
    <t>Крындинское СП (Исполком)</t>
  </si>
  <si>
    <t>бюджет Крындинского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</si>
  <si>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</si>
  <si>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</si>
  <si>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</si>
  <si>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</si>
  <si>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</si>
  <si>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</si>
  <si>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</si>
  <si>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</si>
  <si>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</si>
  <si>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</si>
  <si>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</si>
  <si>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</si>
  <si>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</si>
  <si>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</si>
  <si>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госпошлина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</si>
  <si>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</si>
  <si>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</si>
  <si>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</si>
  <si>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</si>
  <si>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</si>
  <si>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</si>
  <si>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</si>
  <si>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</si>
  <si>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04320215000000000000000 0000000</t>
  </si>
  <si>
    <t>04320215000000000000000 1031100</t>
  </si>
  <si>
    <t>04320215000000000000000 1033950</t>
  </si>
  <si>
    <t>субвенции бюджетам поселений на реализац.полномочий где отсутствуют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</si>
  <si>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</si>
  <si>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</si>
  <si>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</si>
  <si>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04320245000000000000000 0088884</t>
  </si>
  <si>
    <t>04320245000000000000000 1210000</t>
  </si>
  <si>
    <t>04320245000000000000000 8888400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</si>
  <si>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</si>
  <si>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</si>
  <si>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</si>
  <si>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</si>
  <si>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</si>
  <si>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</si>
  <si>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</si>
  <si>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</si>
  <si>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</si>
  <si>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</si>
  <si>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</si>
  <si>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</si>
  <si>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</si>
  <si>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</si>
  <si>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</si>
  <si>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</si>
  <si>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</si>
  <si>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</si>
  <si>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</si>
  <si>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</si>
  <si>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</si>
  <si>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</si>
  <si>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</si>
  <si>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</si>
  <si>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</si>
  <si>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Прочие выплаты</t>
  </si>
  <si>
    <t>04201049900002040122212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</si>
  <si>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</si>
  <si>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</si>
  <si>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</si>
  <si>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</si>
  <si>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</si>
  <si>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</si>
  <si>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</si>
  <si>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</si>
  <si>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</si>
  <si>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Иные расходы</t>
  </si>
  <si>
    <t>04201049900002040244296</t>
  </si>
  <si>
    <t>Увеличение стоимости материальных запасов</t>
  </si>
  <si>
    <t>04201049900002040244340</t>
  </si>
  <si>
    <t>Налоги, пошлины и сборы</t>
  </si>
  <si>
    <t>04201049900002040852291</t>
  </si>
  <si>
    <t>Штрафы за нарушение законодательства о налогах и сборах , законодательства о страховых взносах</t>
  </si>
  <si>
    <t>04201049900002040853292</t>
  </si>
  <si>
    <t>04201139900002950851291</t>
  </si>
  <si>
    <t>04201139900029900111211</t>
  </si>
  <si>
    <t>04201139900029900119213</t>
  </si>
  <si>
    <t>04202039900051180121211</t>
  </si>
  <si>
    <t>04202039900051180129213</t>
  </si>
  <si>
    <t>04202039900051180244340</t>
  </si>
  <si>
    <t>Увеличение стоимости основных средств</t>
  </si>
  <si>
    <t>04203109900007440244310</t>
  </si>
  <si>
    <t>04203109900007440244340</t>
  </si>
  <si>
    <t>04204069900090430244225</t>
  </si>
  <si>
    <t>Коммунальные услуги</t>
  </si>
  <si>
    <t>0420503Б100078010244223</t>
  </si>
  <si>
    <t>0420503Б100078050244223</t>
  </si>
  <si>
    <t>0420503Б100078050244225</t>
  </si>
  <si>
    <t>0420503Б100078050244226</t>
  </si>
  <si>
    <t>0420503Б100078050244310</t>
  </si>
  <si>
    <t>0420503Б100078050244340</t>
  </si>
  <si>
    <t>04208010840144091244223</t>
  </si>
  <si>
    <t>04208010840144091244225</t>
  </si>
  <si>
    <t>04208010840144091244226</t>
  </si>
  <si>
    <t>04208010840144091244296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</si>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</sst>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2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3857258.23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3077360.07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7" si="0">CF19+CW19+DN19</f>
        <v>3077360.07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7" si="1">BJ19-EE19</f>
        <v>779898.16000000015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3857258.23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3077360.07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3077360.07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779898.16000000015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.75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36.4" customHeight="1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6000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6000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-6000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24.2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62000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62000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-62000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120000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120000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-120000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6334.4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6334.4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-6334.4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2504700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2102500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2102500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402200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45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7000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7000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>
      <c r="A28" s="67" t="s">
        <v>46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47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82900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62175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62175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20725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49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153750.57999999999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179870.62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179870.62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-26120.040000000008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48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50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238999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238999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-238999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>
      <c r="A31" s="67" t="s">
        <v>48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51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83787.61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83787.61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-83787.61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>
      <c r="A32" s="67" t="s">
        <v>48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52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480000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480000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>
      <c r="A33" s="67" t="s">
        <v>48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53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109907.65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109907.65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21.5" customHeight="1">
      <c r="A34" s="69" t="s">
        <v>54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55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60000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35904.82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35904.82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24095.18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>
      <c r="A35" s="67" t="s">
        <v>56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57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514.4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514.4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-514.4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97.15" customHeight="1">
      <c r="A36" s="67" t="s">
        <v>58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59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38000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7080.6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7080.6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30919.4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>
      <c r="A37" s="67" t="s">
        <v>60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58"/>
      <c r="AO37" s="59"/>
      <c r="AP37" s="59"/>
      <c r="AQ37" s="59"/>
      <c r="AR37" s="59"/>
      <c r="AS37" s="59"/>
      <c r="AT37" s="59" t="s">
        <v>61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420000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172193.62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172193.62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247806.38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62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63</v>
      </c>
    </row>
    <row r="48" spans="1:166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</row>
    <row r="49" spans="1:166" ht="24" customHeight="1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22</v>
      </c>
      <c r="AL49" s="41"/>
      <c r="AM49" s="41"/>
      <c r="AN49" s="41"/>
      <c r="AO49" s="41"/>
      <c r="AP49" s="42"/>
      <c r="AQ49" s="45" t="s">
        <v>64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65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66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5" t="s">
        <v>25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35" t="s">
        <v>67</v>
      </c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78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6" t="s">
        <v>68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7"/>
      <c r="CX50" s="35" t="s">
        <v>28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7"/>
      <c r="DK50" s="35" t="s">
        <v>29</v>
      </c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7"/>
      <c r="DX50" s="35" t="s">
        <v>30</v>
      </c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46" t="s">
        <v>69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5" t="s">
        <v>70</v>
      </c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14.2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29">
        <v>2</v>
      </c>
      <c r="AL51" s="30"/>
      <c r="AM51" s="30"/>
      <c r="AN51" s="30"/>
      <c r="AO51" s="30"/>
      <c r="AP51" s="31"/>
      <c r="AQ51" s="29">
        <v>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1"/>
      <c r="BC51" s="29">
        <v>4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1"/>
      <c r="BU51" s="29">
        <v>5</v>
      </c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1"/>
      <c r="CH51" s="29">
        <v>6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1"/>
      <c r="CX51" s="29">
        <v>7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1"/>
      <c r="DK51" s="29">
        <v>8</v>
      </c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1"/>
      <c r="DX51" s="29">
        <v>9</v>
      </c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1"/>
      <c r="EK51" s="29">
        <v>10</v>
      </c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49">
        <v>11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5" customHeight="1">
      <c r="A52" s="50" t="s">
        <v>71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 t="s">
        <v>72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5">
        <v>3995726.26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>
        <v>3995726.26</v>
      </c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>
        <v>2965836.04</v>
      </c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>
        <f t="shared" ref="DX52:DX86" si="2">CH52+CX52+DK52</f>
        <v>2965836.04</v>
      </c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>
        <f t="shared" ref="EK52:EK85" si="3">BC52-DX52</f>
        <v>1029890.2199999997</v>
      </c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>
        <f t="shared" ref="EX52:EX85" si="4">BU52-DX52</f>
        <v>1029890.2199999997</v>
      </c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6"/>
    </row>
    <row r="53" spans="1:166" ht="15" customHeight="1">
      <c r="A53" s="57" t="s">
        <v>33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3995726.26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3995726.26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2965836.04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2965836.04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1029890.2199999997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1029890.2199999997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74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437088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437088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341360.29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341360.29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95727.710000000021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95727.710000000021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7" t="s">
        <v>75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76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131662.57999999999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131662.57999999999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103090.79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103090.79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28571.789999999994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28571.789999999994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77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221399.22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221399.22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214600.28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214600.28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6798.9400000000023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6798.9400000000023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78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79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4720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4720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4720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4720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7" t="s">
        <v>75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80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64810.25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64810.25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64810.25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64810.25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82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14000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14000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8526.89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8526.89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5473.1100000000006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5473.1100000000006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83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84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39764.480000000003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39764.480000000003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34793.94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34793.94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4970.5400000000009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4970.5400000000009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7" t="s">
        <v>85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86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30000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30000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30000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30000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87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88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21694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21694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12774.51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12774.51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8919.49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8919.49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89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90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500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500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7" t="s">
        <v>91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102000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102000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70000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70000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32000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32000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7" t="s">
        <v>93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22900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22900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9118.82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9118.82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13781.18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13781.18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48.6" customHeight="1">
      <c r="A66" s="67" t="s">
        <v>95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246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246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5.24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5.24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240.76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240.76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7" t="s">
        <v>93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516400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516400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369173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369173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147227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147227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73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69441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69441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69441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69441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7" t="s">
        <v>75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17347.14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17347.14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17347.14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17347.14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7" t="s">
        <v>73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58840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58840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39226.660000000003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39226.660000000003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19613.339999999997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19613.339999999997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75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17770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17770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11846.63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11846.63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5923.3700000000008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5923.3700000000008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91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6290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6290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4717.5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4717.5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1572.5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1572.5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7" t="s">
        <v>103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93784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93784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93784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93784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91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6216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6216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6215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6215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7" t="s">
        <v>85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75400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75400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75400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75400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7" t="s">
        <v>107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180000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180000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93665.87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93665.87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86334.13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86334.13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7" t="s">
        <v>107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336000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336000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336000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336000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7" t="s">
        <v>85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96440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96440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10825.12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10825.12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85614.88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85614.88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7" t="s">
        <v>87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305094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305094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104094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104094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201000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201000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7" t="s">
        <v>103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40373.22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40373.22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40373.22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40373.22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7" t="s">
        <v>91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59628.81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59628.81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59626.78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59626.78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2.0299999999988358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2.0299999999988358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7" t="s">
        <v>107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114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433600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433600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346627.41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346627.41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86972.590000000026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86972.590000000026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7" t="s">
        <v>85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115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514271.33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514271.33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414110.39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414110.39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100160.94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100160.94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7" t="s">
        <v>87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116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45546.23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45546.23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22461.31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22461.31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23084.920000000002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23084.920000000002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7" t="s">
        <v>89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117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32500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32500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32500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32500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>
      <c r="A86" s="73" t="s">
        <v>118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5" t="s">
        <v>119</v>
      </c>
      <c r="AL86" s="76"/>
      <c r="AM86" s="76"/>
      <c r="AN86" s="76"/>
      <c r="AO86" s="76"/>
      <c r="AP86" s="76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2">
        <v>-138468.03</v>
      </c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>
        <v>-138468.03</v>
      </c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>
        <v>111524.03</v>
      </c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62">
        <f t="shared" si="2"/>
        <v>111524.03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8"/>
    </row>
    <row r="87" spans="1:166" ht="24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120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121</v>
      </c>
    </row>
    <row r="94" spans="1:166" ht="12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</row>
    <row r="95" spans="1:166" ht="11.25" customHeight="1">
      <c r="A95" s="41" t="s">
        <v>21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2"/>
      <c r="AP95" s="45" t="s">
        <v>22</v>
      </c>
      <c r="AQ95" s="41"/>
      <c r="AR95" s="41"/>
      <c r="AS95" s="41"/>
      <c r="AT95" s="41"/>
      <c r="AU95" s="42"/>
      <c r="AV95" s="45" t="s">
        <v>122</v>
      </c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2"/>
      <c r="BL95" s="45" t="s">
        <v>65</v>
      </c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2"/>
      <c r="CF95" s="35" t="s">
        <v>25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5" t="s">
        <v>26</v>
      </c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7"/>
    </row>
    <row r="96" spans="1:166" ht="69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6"/>
      <c r="AQ96" s="43"/>
      <c r="AR96" s="43"/>
      <c r="AS96" s="43"/>
      <c r="AT96" s="43"/>
      <c r="AU96" s="44"/>
      <c r="AV96" s="46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46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4"/>
      <c r="CF96" s="36" t="s">
        <v>123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7"/>
      <c r="CW96" s="35" t="s">
        <v>28</v>
      </c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7"/>
      <c r="DN96" s="35" t="s">
        <v>29</v>
      </c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7"/>
      <c r="EE96" s="35" t="s">
        <v>30</v>
      </c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6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8"/>
    </row>
    <row r="97" spans="1:166" ht="12" customHeight="1">
      <c r="A97" s="39">
        <v>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40"/>
      <c r="AP97" s="29">
        <v>2</v>
      </c>
      <c r="AQ97" s="30"/>
      <c r="AR97" s="30"/>
      <c r="AS97" s="30"/>
      <c r="AT97" s="30"/>
      <c r="AU97" s="31"/>
      <c r="AV97" s="29">
        <v>3</v>
      </c>
      <c r="AW97" s="30"/>
      <c r="AX97" s="30"/>
      <c r="AY97" s="30"/>
      <c r="AZ97" s="30"/>
      <c r="BA97" s="30"/>
      <c r="BB97" s="30"/>
      <c r="BC97" s="30"/>
      <c r="BD97" s="30"/>
      <c r="BE97" s="15"/>
      <c r="BF97" s="15"/>
      <c r="BG97" s="15"/>
      <c r="BH97" s="15"/>
      <c r="BI97" s="15"/>
      <c r="BJ97" s="15"/>
      <c r="BK97" s="38"/>
      <c r="BL97" s="29">
        <v>4</v>
      </c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>
        <v>5</v>
      </c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>
        <v>6</v>
      </c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>
        <v>7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29">
        <v>8</v>
      </c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1"/>
      <c r="ET97" s="49">
        <v>9</v>
      </c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7.5" customHeight="1">
      <c r="A98" s="79" t="s">
        <v>124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51" t="s">
        <v>125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3"/>
      <c r="BF98" s="33"/>
      <c r="BG98" s="33"/>
      <c r="BH98" s="33"/>
      <c r="BI98" s="33"/>
      <c r="BJ98" s="33"/>
      <c r="BK98" s="54"/>
      <c r="BL98" s="55">
        <v>138468.03</v>
      </c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>
        <v>-111524.03</v>
      </c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>
        <f t="shared" ref="EE98:EE112" si="5">CF98+CW98+DN98</f>
        <v>-111524.03</v>
      </c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>
        <f t="shared" ref="ET98:ET103" si="6">BL98-CF98-CW98-DN98</f>
        <v>249992.06</v>
      </c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6"/>
    </row>
    <row r="99" spans="1:166" ht="36.75" customHeight="1">
      <c r="A99" s="81" t="s">
        <v>126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2"/>
      <c r="AP99" s="58" t="s">
        <v>127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>
        <f t="shared" si="5"/>
        <v>0</v>
      </c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5"/>
      <c r="ET99" s="63">
        <f t="shared" si="6"/>
        <v>0</v>
      </c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83"/>
    </row>
    <row r="100" spans="1:166" ht="17.25" customHeight="1">
      <c r="A100" s="87" t="s">
        <v>128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8"/>
      <c r="AP100" s="23"/>
      <c r="AQ100" s="24"/>
      <c r="AR100" s="24"/>
      <c r="AS100" s="24"/>
      <c r="AT100" s="24"/>
      <c r="AU100" s="89"/>
      <c r="AV100" s="90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2"/>
      <c r="BL100" s="84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6"/>
      <c r="CF100" s="84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6"/>
      <c r="CW100" s="84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6"/>
      <c r="DN100" s="84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6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>
      <c r="A101" s="81" t="s">
        <v>129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130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7.25" customHeight="1">
      <c r="A102" s="87" t="s">
        <v>128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>
      <c r="A103" s="93" t="s">
        <v>131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132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>
      <c r="A104" s="57" t="s">
        <v>133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134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>
      <c r="A105" s="57" t="s">
        <v>135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136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>
      <c r="A106" s="101" t="s">
        <v>137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58" t="s">
        <v>138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>
        <v>138468.03</v>
      </c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>
        <v>-111524.03</v>
      </c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-111524.03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8.25" customHeight="1">
      <c r="A107" s="101" t="s">
        <v>139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140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>
        <v>138468.03</v>
      </c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>
        <v>-111524.03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-111524.03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6" customHeight="1">
      <c r="A108" s="101" t="s">
        <v>141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58" t="s">
        <v>142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>
        <v>-3857258.23</v>
      </c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-3077360.07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-3077360.07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6.25" customHeight="1">
      <c r="A109" s="101" t="s">
        <v>143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144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>
        <v>3995726.26</v>
      </c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2965836.04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2965836.04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7.75" customHeight="1">
      <c r="A110" s="101" t="s">
        <v>145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58" t="s">
        <v>146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>
      <c r="A111" s="101" t="s">
        <v>147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148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5.5" customHeight="1">
      <c r="A112" s="103" t="s">
        <v>149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5"/>
      <c r="AP112" s="75" t="s">
        <v>150</v>
      </c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106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8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si="5"/>
        <v>0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8"/>
    </row>
    <row r="113" spans="1:16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 t="s">
        <v>151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"/>
      <c r="AG115" s="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152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09" t="s">
        <v>153</v>
      </c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"/>
      <c r="AG116" s="1"/>
      <c r="AH116" s="109" t="s">
        <v>154</v>
      </c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155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"/>
      <c r="DR116" s="1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156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09" t="s">
        <v>153</v>
      </c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7"/>
      <c r="DR117" s="7"/>
      <c r="DS117" s="109" t="s">
        <v>154</v>
      </c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09" t="s">
        <v>153</v>
      </c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7"/>
      <c r="AG118" s="7"/>
      <c r="AH118" s="109" t="s">
        <v>154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11" t="s">
        <v>157</v>
      </c>
      <c r="B120" s="111"/>
      <c r="C120" s="112"/>
      <c r="D120" s="112"/>
      <c r="E120" s="112"/>
      <c r="F120" s="1" t="s">
        <v>157</v>
      </c>
      <c r="G120" s="1"/>
      <c r="H120" s="1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11">
        <v>200</v>
      </c>
      <c r="Z120" s="111"/>
      <c r="AA120" s="111"/>
      <c r="AB120" s="111"/>
      <c r="AC120" s="111"/>
      <c r="AD120" s="110"/>
      <c r="AE120" s="110"/>
      <c r="AF120" s="1"/>
      <c r="AG120" s="1" t="s">
        <v>158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790">
    <mergeCell ref="AD120:AE120"/>
    <mergeCell ref="A120:B120"/>
    <mergeCell ref="C120:E120"/>
    <mergeCell ref="I120:X120"/>
    <mergeCell ref="Y120:AC120"/>
    <mergeCell ref="DC117:DP117"/>
    <mergeCell ref="DS117:ES117"/>
    <mergeCell ref="DC116:DP116"/>
    <mergeCell ref="DS116:ES116"/>
    <mergeCell ref="R118:AE118"/>
    <mergeCell ref="AH118:BH118"/>
    <mergeCell ref="N115:AE115"/>
    <mergeCell ref="AH115:BH115"/>
    <mergeCell ref="N116:AE116"/>
    <mergeCell ref="AH116:BH116"/>
    <mergeCell ref="R117:AE117"/>
    <mergeCell ref="AH117:BH117"/>
    <mergeCell ref="ET112:FJ112"/>
    <mergeCell ref="A112:AO112"/>
    <mergeCell ref="AP112:AU112"/>
    <mergeCell ref="AV112:BK112"/>
    <mergeCell ref="BL112:CE112"/>
    <mergeCell ref="CF112:CV112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08:DM108"/>
    <mergeCell ref="DN108:ED108"/>
    <mergeCell ref="EE108:ES108"/>
    <mergeCell ref="ET108:FJ108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EE106:ES106"/>
    <mergeCell ref="ET106:FJ106"/>
    <mergeCell ref="CF107:CV107"/>
    <mergeCell ref="CW107:DM107"/>
    <mergeCell ref="DN107:ED107"/>
    <mergeCell ref="EE107:ES107"/>
    <mergeCell ref="CW105:DM105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CW104:DM104"/>
    <mergeCell ref="DN104:ED104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CF101:CV101"/>
    <mergeCell ref="CW101:DM101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99:AO99"/>
    <mergeCell ref="AP99:AU99"/>
    <mergeCell ref="AV99:BK99"/>
    <mergeCell ref="BL99:CE99"/>
    <mergeCell ref="CF99:CV99"/>
    <mergeCell ref="CW99:DM99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rep:2.45.0.191</dc:description>
  <cp:lastModifiedBy>User</cp:lastModifiedBy>
  <dcterms:created xsi:type="dcterms:W3CDTF">2018-10-03T05:32:25Z</dcterms:created>
  <dcterms:modified xsi:type="dcterms:W3CDTF">2018-10-03T05:32:25Z</dcterms:modified>
</cp:coreProperties>
</file>