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ГР'!$FJ$111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DX48" i="1"/>
  <c r="EX48" i="1" s="1"/>
  <c r="EK48" i="1"/>
  <c r="DX49" i="1"/>
  <c r="EK49" i="1" s="1"/>
  <c r="DX50" i="1"/>
  <c r="EK50" i="1"/>
  <c r="EX50" i="1"/>
  <c r="DX51" i="1"/>
  <c r="EK51" i="1" s="1"/>
  <c r="EX51" i="1"/>
  <c r="DX52" i="1"/>
  <c r="EX52" i="1" s="1"/>
  <c r="EK52" i="1"/>
  <c r="DX53" i="1"/>
  <c r="EK53" i="1" s="1"/>
  <c r="DX54" i="1"/>
  <c r="EK54" i="1"/>
  <c r="EX54" i="1"/>
  <c r="DX55" i="1"/>
  <c r="EK55" i="1" s="1"/>
  <c r="EX55" i="1"/>
  <c r="DX56" i="1"/>
  <c r="EX56" i="1" s="1"/>
  <c r="EK56" i="1"/>
  <c r="DX57" i="1"/>
  <c r="EK57" i="1" s="1"/>
  <c r="DX58" i="1"/>
  <c r="EX58" i="1" s="1"/>
  <c r="EK58" i="1"/>
  <c r="DX59" i="1"/>
  <c r="EK59" i="1" s="1"/>
  <c r="EX59" i="1"/>
  <c r="DX60" i="1"/>
  <c r="EK60" i="1"/>
  <c r="EX60" i="1"/>
  <c r="DX61" i="1"/>
  <c r="EK61" i="1" s="1"/>
  <c r="DX62" i="1"/>
  <c r="EX62" i="1" s="1"/>
  <c r="EK62" i="1"/>
  <c r="DX63" i="1"/>
  <c r="EK63" i="1" s="1"/>
  <c r="EX63" i="1"/>
  <c r="DX64" i="1"/>
  <c r="EK64" i="1"/>
  <c r="EX64" i="1"/>
  <c r="DX65" i="1"/>
  <c r="EK65" i="1" s="1"/>
  <c r="DX66" i="1"/>
  <c r="EX66" i="1" s="1"/>
  <c r="EK66" i="1"/>
  <c r="DX67" i="1"/>
  <c r="EK67" i="1" s="1"/>
  <c r="EX67" i="1"/>
  <c r="DX68" i="1"/>
  <c r="EK68" i="1"/>
  <c r="EX68" i="1"/>
  <c r="DX69" i="1"/>
  <c r="EK69" i="1" s="1"/>
  <c r="DX70" i="1"/>
  <c r="EX70" i="1" s="1"/>
  <c r="EK70" i="1"/>
  <c r="DX71" i="1"/>
  <c r="EK71" i="1" s="1"/>
  <c r="EX71" i="1"/>
  <c r="DX72" i="1"/>
  <c r="EK72" i="1"/>
  <c r="EX72" i="1"/>
  <c r="DX73" i="1"/>
  <c r="EK73" i="1" s="1"/>
  <c r="DX74" i="1"/>
  <c r="EX74" i="1" s="1"/>
  <c r="EK74" i="1"/>
  <c r="DX75" i="1"/>
  <c r="EK75" i="1" s="1"/>
  <c r="EX75" i="1"/>
  <c r="DX76" i="1"/>
  <c r="EE88" i="1"/>
  <c r="ET88" i="1"/>
  <c r="EE89" i="1"/>
  <c r="ET89" i="1"/>
  <c r="EE90" i="1"/>
  <c r="ET90" i="1"/>
  <c r="EE91" i="1"/>
  <c r="ET91" i="1"/>
  <c r="EE92" i="1"/>
  <c r="ET92" i="1"/>
  <c r="EE93" i="1"/>
  <c r="ET93" i="1"/>
  <c r="EE94" i="1"/>
  <c r="EE95" i="1"/>
  <c r="EE96" i="1"/>
  <c r="EE97" i="1"/>
  <c r="EE98" i="1"/>
  <c r="EE99" i="1"/>
  <c r="EE100" i="1"/>
  <c r="EE101" i="1"/>
  <c r="EE102" i="1"/>
  <c r="EX73" i="1" l="1"/>
  <c r="EX69" i="1"/>
  <c r="EX65" i="1"/>
  <c r="EX61" i="1"/>
  <c r="EX57" i="1"/>
  <c r="EX53" i="1"/>
  <c r="EX49" i="1"/>
</calcChain>
</file>

<file path=xl/sharedStrings.xml><?xml version="1.0" encoding="utf-8"?>
<sst xmlns="http://schemas.openxmlformats.org/spreadsheetml/2006/main" count="184" uniqueCount="149">
  <si>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</si>
  <si>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</si>
  <si>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</si>
  <si>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</si>
  <si>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</si>
  <si>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</si>
  <si>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</si>
  <si>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</si>
  <si>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</si>
  <si>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</si>
  <si>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</si>
  <si>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</si>
  <si>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</si>
  <si>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</si>
  <si>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</si>
  <si>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</si>
  <si>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01.04.2019 г.</t>
  </si>
  <si>
    <t>30.04.2019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</si>
  <si>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</si>
  <si>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</si>
  <si>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</si>
  <si>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</si>
  <si>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</si>
  <si>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</si>
  <si>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</si>
  <si>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</si>
  <si>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</si>
  <si>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</si>
  <si>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</si>
  <si>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</si>
  <si>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</si>
  <si>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</si>
  <si>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</si>
  <si>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</si>
  <si>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</si>
  <si>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00010102010010000110000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</si>
  <si>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</si>
  <si>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00010102030010000110000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</si>
  <si>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</si>
  <si>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00010503010010000110000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</si>
  <si>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</si>
  <si>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00010601030100000110000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</si>
  <si>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</si>
  <si>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00010606033100000110000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</si>
  <si>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</si>
  <si>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00010606043100000110000</t>
  </si>
  <si>
    <t>00010804020010000110000</t>
  </si>
  <si>
    <t>Прочие доходы от оказания платных услуг (работ) получателями средств бюджетов сельских поселений</t>
  </si>
  <si>
    <t>00011301995100000130000</t>
  </si>
  <si>
    <t>Средства самообложения граждан, зачисляемые в бюджеты сельских поселений</t>
  </si>
  <si>
    <t>00011714030100000150000</t>
  </si>
  <si>
    <t>Дотации бюджетам сельских поселений на выравнивание бюджетной обеспеченности</t>
  </si>
  <si>
    <t>00020215001100000150000</t>
  </si>
  <si>
    <t>Дотации бюджетам сельских поселений на поддержку мер по обеспечению сбалансированности бюджетов</t>
  </si>
  <si>
    <t>00020215002100000150000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</si>
  <si>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</si>
  <si>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</si>
  <si>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</si>
  <si>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</si>
  <si>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</si>
  <si>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</si>
  <si>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</si>
  <si>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</si>
  <si>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</si>
  <si>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</si>
  <si>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</si>
  <si>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</si>
  <si>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</si>
  <si>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</si>
  <si>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</si>
  <si>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</si>
  <si>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</si>
  <si>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</si>
  <si>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</si>
  <si>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</si>
  <si>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</si>
  <si>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</si>
  <si>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</si>
  <si>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Транспортные услуги</t>
  </si>
  <si>
    <t>00001049900002040244222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</si>
  <si>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</si>
  <si>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</si>
  <si>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</si>
  <si>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</si>
  <si>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</si>
  <si>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</si>
  <si>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</si>
  <si>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</si>
  <si>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Налоги, пошлины и сборы</t>
  </si>
  <si>
    <t>00001049900002040852291</t>
  </si>
  <si>
    <t>00001139900002950851291</t>
  </si>
  <si>
    <t>00001139900029900111211</t>
  </si>
  <si>
    <t>00001139900029900119213</t>
  </si>
  <si>
    <t>00002039900051180121211</t>
  </si>
  <si>
    <t>00002039900051180129213</t>
  </si>
  <si>
    <t>Увеличение стоимости прочих оборотных запасов (материалов)</t>
  </si>
  <si>
    <t>00002039900051180244346</t>
  </si>
  <si>
    <t>00004099900078020244343</t>
  </si>
  <si>
    <t>00004099900078020244346</t>
  </si>
  <si>
    <t>Коммунальные услуги</t>
  </si>
  <si>
    <t>00005039900078010244223</t>
  </si>
  <si>
    <t>00005039900078040244225</t>
  </si>
  <si>
    <t>00005039900078050244223</t>
  </si>
  <si>
    <t>00005039900078050244225</t>
  </si>
  <si>
    <t>00008010840144091244223</t>
  </si>
  <si>
    <t>00008010840144091244225</t>
  </si>
  <si>
    <t>Иные выплаты текущего характера физическим лицам</t>
  </si>
  <si>
    <t>00008010840144091244296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</si>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</sst>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2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2625569.17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1059447.07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3" si="0">CF19+CW19+DN19</f>
        <v>1059447.07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3" si="1">BJ19-EE19</f>
        <v>1566122.0999999999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2625569.17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1059447.07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1059447.07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1566122.0999999999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78000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6352.51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6352.51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71647.490000000005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85.15" customHeight="1" x14ac:dyDescent="0.2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83.94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83.94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-83.94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48.6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1566.5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1566.5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-1566.5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97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38000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3400.16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3400.16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34599.839999999997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176000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78098.570000000007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78098.570000000007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97901.43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220000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8745.39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8745.39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211254.61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12.75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600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600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400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36.4" customHeight="1" x14ac:dyDescent="0.2">
      <c r="A28" s="68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5000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5000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-5000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36.4" customHeight="1" x14ac:dyDescent="0.2">
      <c r="A29" s="68" t="s">
        <v>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154000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154000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-154000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24.2" customHeight="1" x14ac:dyDescent="0.2">
      <c r="A30" s="68" t="s">
        <v>51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2007200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780000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780000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1227200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36.4" customHeight="1" x14ac:dyDescent="0.2">
      <c r="A31" s="68" t="s">
        <v>53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54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13400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13400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48.6" customHeight="1" x14ac:dyDescent="0.2">
      <c r="A32" s="68" t="s">
        <v>55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56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86400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21600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21600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64800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72.95" customHeight="1" x14ac:dyDescent="0.2">
      <c r="A33" s="68" t="s">
        <v>57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58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5569.17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5569.17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6" t="s">
        <v>59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2" t="s">
        <v>60</v>
      </c>
    </row>
    <row r="44" spans="1:166" ht="12.75" customHeight="1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</row>
    <row r="45" spans="1:166" ht="24" customHeight="1" x14ac:dyDescent="0.2">
      <c r="A45" s="41" t="s">
        <v>21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2"/>
      <c r="AK45" s="45" t="s">
        <v>22</v>
      </c>
      <c r="AL45" s="41"/>
      <c r="AM45" s="41"/>
      <c r="AN45" s="41"/>
      <c r="AO45" s="41"/>
      <c r="AP45" s="42"/>
      <c r="AQ45" s="45" t="s">
        <v>61</v>
      </c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2"/>
      <c r="BC45" s="45" t="s">
        <v>62</v>
      </c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2"/>
      <c r="BU45" s="45" t="s">
        <v>63</v>
      </c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2"/>
      <c r="CH45" s="35" t="s">
        <v>25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7"/>
      <c r="EK45" s="35" t="s">
        <v>64</v>
      </c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70"/>
    </row>
    <row r="46" spans="1:166" ht="78.75" customHeight="1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  <c r="AK46" s="46"/>
      <c r="AL46" s="43"/>
      <c r="AM46" s="43"/>
      <c r="AN46" s="43"/>
      <c r="AO46" s="43"/>
      <c r="AP46" s="44"/>
      <c r="AQ46" s="46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4"/>
      <c r="BC46" s="46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4"/>
      <c r="BU46" s="46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4"/>
      <c r="CH46" s="36" t="s">
        <v>65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7"/>
      <c r="CX46" s="35" t="s">
        <v>28</v>
      </c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7"/>
      <c r="DK46" s="35" t="s">
        <v>29</v>
      </c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7"/>
      <c r="DX46" s="35" t="s">
        <v>30</v>
      </c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7"/>
      <c r="EK46" s="46" t="s">
        <v>66</v>
      </c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4"/>
      <c r="EX46" s="35" t="s">
        <v>67</v>
      </c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70"/>
    </row>
    <row r="47" spans="1:166" ht="14.25" customHeight="1" x14ac:dyDescent="0.2">
      <c r="A47" s="39">
        <v>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29">
        <v>2</v>
      </c>
      <c r="AL47" s="30"/>
      <c r="AM47" s="30"/>
      <c r="AN47" s="30"/>
      <c r="AO47" s="30"/>
      <c r="AP47" s="31"/>
      <c r="AQ47" s="29">
        <v>3</v>
      </c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1"/>
      <c r="BC47" s="29">
        <v>4</v>
      </c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1"/>
      <c r="BU47" s="29">
        <v>5</v>
      </c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1"/>
      <c r="CH47" s="29">
        <v>6</v>
      </c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1"/>
      <c r="CX47" s="29">
        <v>7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1"/>
      <c r="DK47" s="29">
        <v>8</v>
      </c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1"/>
      <c r="DX47" s="29">
        <v>9</v>
      </c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1"/>
      <c r="EK47" s="29">
        <v>10</v>
      </c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49">
        <v>11</v>
      </c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6"/>
    </row>
    <row r="48" spans="1:166" ht="15" customHeight="1" x14ac:dyDescent="0.2">
      <c r="A48" s="50" t="s">
        <v>68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1" t="s">
        <v>69</v>
      </c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5">
        <v>2699164.56</v>
      </c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>
        <v>2699164.56</v>
      </c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>
        <v>791352.91</v>
      </c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>
        <f t="shared" ref="DX48:DX76" si="2">CH48+CX48+DK48</f>
        <v>791352.91</v>
      </c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>
        <f t="shared" ref="EK48:EK75" si="3">BC48-DX48</f>
        <v>1907811.65</v>
      </c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>
        <f t="shared" ref="EX48:EX75" si="4">BU48-DX48</f>
        <v>1907811.65</v>
      </c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6"/>
    </row>
    <row r="49" spans="1:166" ht="15" customHeight="1" x14ac:dyDescent="0.2">
      <c r="A49" s="57" t="s">
        <v>33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8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2699164.56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2699164.56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791352.91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791352.91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1907811.65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1907811.65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2.75" x14ac:dyDescent="0.2">
      <c r="A50" s="68" t="s">
        <v>70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71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319000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319000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91246.22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91246.22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227753.78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227753.78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24.2" customHeight="1" x14ac:dyDescent="0.2">
      <c r="A51" s="68" t="s">
        <v>72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73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96400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96400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27556.37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27556.37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68843.63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68843.63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74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191900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191900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80187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80187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111713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111713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8" t="s">
        <v>72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75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58000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58000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24216.48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24216.48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33783.520000000004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33783.520000000004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77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25000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25000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3847.66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3847.66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21152.34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21152.34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78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49708.800000000003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49708.800000000003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4970.88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4970.88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44737.920000000006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44737.920000000006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 x14ac:dyDescent="0.2">
      <c r="A56" s="68" t="s">
        <v>80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81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23946.639999999999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23946.639999999999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2361.7399999999998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2361.7399999999998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21584.9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21584.9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8" t="s">
        <v>82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47100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47100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47100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47100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84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6000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6000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6000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6000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86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80000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80000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14000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14000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66000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66000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88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89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20400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20400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4529.83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4529.83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15870.17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15870.17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88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90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63800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63800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13446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13446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50354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50354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70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91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50000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50000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23520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23520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26480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26480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72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92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15000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15000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7103.04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7103.04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7896.96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7896.96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70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93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61192.800000000003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61192.800000000003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10198.66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10198.66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50994.14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50994.14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8" t="s">
        <v>72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94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18480.23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18480.23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3080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3080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15400.23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15400.23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95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96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6726.97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6726.97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6726.97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6726.97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86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97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10000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10000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10000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10000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8" t="s">
        <v>95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98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5569.22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5569.22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5569.22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5569.22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99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100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58723.34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58723.34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20000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20000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38723.339999999997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38723.339999999997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8" t="s">
        <v>80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101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6585.45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6585.45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548.79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548.79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6036.66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6036.66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8" t="s">
        <v>99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102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319700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319700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140943.99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140943.99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178756.01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178756.01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80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103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35549.760000000002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35549.760000000002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34872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34872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677.76000000000204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677.76000000000204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99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104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582900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582900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269189.15999999997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269189.15999999997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313710.84000000003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313710.84000000003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 x14ac:dyDescent="0.2">
      <c r="A74" s="68" t="s">
        <v>80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105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378481.35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378481.35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5535.09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5535.09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372946.25999999995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372946.25999999995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8" t="s">
        <v>106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107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169000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169000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169000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169000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" customHeight="1" x14ac:dyDescent="0.2">
      <c r="A76" s="73" t="s">
        <v>108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4"/>
      <c r="AK76" s="75" t="s">
        <v>109</v>
      </c>
      <c r="AL76" s="76"/>
      <c r="AM76" s="76"/>
      <c r="AN76" s="76"/>
      <c r="AO76" s="76"/>
      <c r="AP76" s="76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2">
        <v>-73595.39</v>
      </c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>
        <v>-73595.39</v>
      </c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>
        <v>268094.15999999997</v>
      </c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62">
        <f t="shared" si="2"/>
        <v>268094.15999999997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8"/>
    </row>
    <row r="77" spans="1:166" ht="24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</row>
    <row r="78" spans="1:166" ht="35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</row>
    <row r="79" spans="1:166" ht="35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</row>
    <row r="80" spans="1:166" ht="12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8.2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9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6" t="s">
        <v>110</v>
      </c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6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2" t="s">
        <v>111</v>
      </c>
    </row>
    <row r="84" spans="1:166" ht="12.75" customHeight="1" x14ac:dyDescent="0.2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</row>
    <row r="85" spans="1:166" ht="11.25" customHeight="1" x14ac:dyDescent="0.2">
      <c r="A85" s="41" t="s">
        <v>21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2"/>
      <c r="AP85" s="45" t="s">
        <v>22</v>
      </c>
      <c r="AQ85" s="41"/>
      <c r="AR85" s="41"/>
      <c r="AS85" s="41"/>
      <c r="AT85" s="41"/>
      <c r="AU85" s="42"/>
      <c r="AV85" s="45" t="s">
        <v>112</v>
      </c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2"/>
      <c r="BL85" s="45" t="s">
        <v>62</v>
      </c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2"/>
      <c r="CF85" s="35" t="s">
        <v>25</v>
      </c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7"/>
      <c r="ET85" s="45" t="s">
        <v>26</v>
      </c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7"/>
    </row>
    <row r="86" spans="1:166" ht="69.75" customHeight="1" x14ac:dyDescent="0.2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4"/>
      <c r="AP86" s="46"/>
      <c r="AQ86" s="43"/>
      <c r="AR86" s="43"/>
      <c r="AS86" s="43"/>
      <c r="AT86" s="43"/>
      <c r="AU86" s="44"/>
      <c r="AV86" s="46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4"/>
      <c r="BL86" s="46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4"/>
      <c r="CF86" s="36" t="s">
        <v>113</v>
      </c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7"/>
      <c r="CW86" s="35" t="s">
        <v>28</v>
      </c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7"/>
      <c r="DN86" s="35" t="s">
        <v>29</v>
      </c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7"/>
      <c r="EE86" s="35" t="s">
        <v>30</v>
      </c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7"/>
      <c r="ET86" s="46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8"/>
    </row>
    <row r="87" spans="1:166" ht="12" customHeight="1" x14ac:dyDescent="0.2">
      <c r="A87" s="39">
        <v>1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40"/>
      <c r="AP87" s="29">
        <v>2</v>
      </c>
      <c r="AQ87" s="30"/>
      <c r="AR87" s="30"/>
      <c r="AS87" s="30"/>
      <c r="AT87" s="30"/>
      <c r="AU87" s="31"/>
      <c r="AV87" s="29">
        <v>3</v>
      </c>
      <c r="AW87" s="30"/>
      <c r="AX87" s="30"/>
      <c r="AY87" s="30"/>
      <c r="AZ87" s="30"/>
      <c r="BA87" s="30"/>
      <c r="BB87" s="30"/>
      <c r="BC87" s="30"/>
      <c r="BD87" s="30"/>
      <c r="BE87" s="15"/>
      <c r="BF87" s="15"/>
      <c r="BG87" s="15"/>
      <c r="BH87" s="15"/>
      <c r="BI87" s="15"/>
      <c r="BJ87" s="15"/>
      <c r="BK87" s="38"/>
      <c r="BL87" s="29">
        <v>4</v>
      </c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1"/>
      <c r="CF87" s="29">
        <v>5</v>
      </c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1"/>
      <c r="CW87" s="29">
        <v>6</v>
      </c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1"/>
      <c r="DN87" s="29">
        <v>7</v>
      </c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1"/>
      <c r="EE87" s="29">
        <v>8</v>
      </c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1"/>
      <c r="ET87" s="49">
        <v>9</v>
      </c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6"/>
    </row>
    <row r="88" spans="1:166" ht="37.5" customHeight="1" x14ac:dyDescent="0.2">
      <c r="A88" s="79" t="s">
        <v>114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80"/>
      <c r="AP88" s="51" t="s">
        <v>115</v>
      </c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3"/>
      <c r="BF88" s="33"/>
      <c r="BG88" s="33"/>
      <c r="BH88" s="33"/>
      <c r="BI88" s="33"/>
      <c r="BJ88" s="33"/>
      <c r="BK88" s="54"/>
      <c r="BL88" s="55">
        <v>73595.39</v>
      </c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>
        <v>-268094.15999999997</v>
      </c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>
        <f t="shared" ref="EE88:EE102" si="5">CF88+CW88+DN88</f>
        <v>-268094.15999999997</v>
      </c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>
        <f t="shared" ref="ET88:ET93" si="6">BL88-CF88-CW88-DN88</f>
        <v>341689.55</v>
      </c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6"/>
    </row>
    <row r="89" spans="1:166" ht="36.75" customHeight="1" x14ac:dyDescent="0.2">
      <c r="A89" s="81" t="s">
        <v>116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2"/>
      <c r="AP89" s="58" t="s">
        <v>117</v>
      </c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60"/>
      <c r="BF89" s="12"/>
      <c r="BG89" s="12"/>
      <c r="BH89" s="12"/>
      <c r="BI89" s="12"/>
      <c r="BJ89" s="12"/>
      <c r="BK89" s="61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3">
        <f t="shared" si="5"/>
        <v>0</v>
      </c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5"/>
      <c r="ET89" s="63">
        <f t="shared" si="6"/>
        <v>0</v>
      </c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83"/>
    </row>
    <row r="90" spans="1:166" ht="17.25" customHeight="1" x14ac:dyDescent="0.2">
      <c r="A90" s="87" t="s">
        <v>118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8"/>
      <c r="AP90" s="23"/>
      <c r="AQ90" s="24"/>
      <c r="AR90" s="24"/>
      <c r="AS90" s="24"/>
      <c r="AT90" s="24"/>
      <c r="AU90" s="89"/>
      <c r="AV90" s="90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2"/>
      <c r="BL90" s="84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6"/>
      <c r="CF90" s="84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6"/>
      <c r="CW90" s="84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6"/>
      <c r="DN90" s="84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6"/>
      <c r="EE90" s="62">
        <f t="shared" si="5"/>
        <v>0</v>
      </c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>
        <f t="shared" si="6"/>
        <v>0</v>
      </c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24" customHeight="1" x14ac:dyDescent="0.2">
      <c r="A91" s="81" t="s">
        <v>119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2"/>
      <c r="AP91" s="58" t="s">
        <v>120</v>
      </c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60"/>
      <c r="BF91" s="12"/>
      <c r="BG91" s="12"/>
      <c r="BH91" s="12"/>
      <c r="BI91" s="12"/>
      <c r="BJ91" s="12"/>
      <c r="BK91" s="61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>
        <f t="shared" si="5"/>
        <v>0</v>
      </c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>
        <f t="shared" si="6"/>
        <v>0</v>
      </c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17.25" customHeight="1" x14ac:dyDescent="0.2">
      <c r="A92" s="87" t="s">
        <v>118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8"/>
      <c r="AP92" s="23"/>
      <c r="AQ92" s="24"/>
      <c r="AR92" s="24"/>
      <c r="AS92" s="24"/>
      <c r="AT92" s="24"/>
      <c r="AU92" s="89"/>
      <c r="AV92" s="90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2"/>
      <c r="BL92" s="84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6"/>
      <c r="CF92" s="84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6"/>
      <c r="CW92" s="84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6"/>
      <c r="DN92" s="84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6"/>
      <c r="EE92" s="62">
        <f t="shared" si="5"/>
        <v>0</v>
      </c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>
        <f t="shared" si="6"/>
        <v>0</v>
      </c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31.5" customHeight="1" x14ac:dyDescent="0.2">
      <c r="A93" s="93" t="s">
        <v>121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8" t="s">
        <v>122</v>
      </c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60"/>
      <c r="BF93" s="12"/>
      <c r="BG93" s="12"/>
      <c r="BH93" s="12"/>
      <c r="BI93" s="12"/>
      <c r="BJ93" s="12"/>
      <c r="BK93" s="61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>
        <f t="shared" si="5"/>
        <v>0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>
        <f t="shared" si="6"/>
        <v>0</v>
      </c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15" customHeight="1" x14ac:dyDescent="0.2">
      <c r="A94" s="57" t="s">
        <v>123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8" t="s">
        <v>124</v>
      </c>
      <c r="AQ94" s="59"/>
      <c r="AR94" s="59"/>
      <c r="AS94" s="59"/>
      <c r="AT94" s="59"/>
      <c r="AU94" s="59"/>
      <c r="AV94" s="76"/>
      <c r="AW94" s="76"/>
      <c r="AX94" s="76"/>
      <c r="AY94" s="76"/>
      <c r="AZ94" s="76"/>
      <c r="BA94" s="76"/>
      <c r="BB94" s="76"/>
      <c r="BC94" s="76"/>
      <c r="BD94" s="76"/>
      <c r="BE94" s="94"/>
      <c r="BF94" s="95"/>
      <c r="BG94" s="95"/>
      <c r="BH94" s="95"/>
      <c r="BI94" s="95"/>
      <c r="BJ94" s="95"/>
      <c r="BK94" s="96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>
        <f t="shared" si="5"/>
        <v>0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15" customHeight="1" x14ac:dyDescent="0.2">
      <c r="A95" s="57" t="s">
        <v>125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97"/>
      <c r="AP95" s="11" t="s">
        <v>126</v>
      </c>
      <c r="AQ95" s="12"/>
      <c r="AR95" s="12"/>
      <c r="AS95" s="12"/>
      <c r="AT95" s="12"/>
      <c r="AU95" s="61"/>
      <c r="AV95" s="98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100"/>
      <c r="BL95" s="63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5"/>
      <c r="CF95" s="63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5"/>
      <c r="CW95" s="63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5"/>
      <c r="DN95" s="63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5"/>
      <c r="EE95" s="62">
        <f t="shared" si="5"/>
        <v>0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31.5" customHeight="1" x14ac:dyDescent="0.2">
      <c r="A96" s="101" t="s">
        <v>127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58" t="s">
        <v>128</v>
      </c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60"/>
      <c r="BF96" s="12"/>
      <c r="BG96" s="12"/>
      <c r="BH96" s="12"/>
      <c r="BI96" s="12"/>
      <c r="BJ96" s="12"/>
      <c r="BK96" s="61"/>
      <c r="BL96" s="62">
        <v>73595.39</v>
      </c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>
        <v>-268094.15999999997</v>
      </c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>
        <f t="shared" si="5"/>
        <v>-268094.15999999997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38.25" customHeight="1" x14ac:dyDescent="0.2">
      <c r="A97" s="101" t="s">
        <v>129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97"/>
      <c r="AP97" s="11" t="s">
        <v>130</v>
      </c>
      <c r="AQ97" s="12"/>
      <c r="AR97" s="12"/>
      <c r="AS97" s="12"/>
      <c r="AT97" s="12"/>
      <c r="AU97" s="61"/>
      <c r="AV97" s="98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100"/>
      <c r="BL97" s="63">
        <v>73595.39</v>
      </c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5"/>
      <c r="CF97" s="63">
        <v>-268094.15999999997</v>
      </c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5"/>
      <c r="CW97" s="63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5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>
        <f t="shared" si="5"/>
        <v>-268094.15999999997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36" customHeight="1" x14ac:dyDescent="0.2">
      <c r="A98" s="101" t="s">
        <v>131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97"/>
      <c r="AP98" s="58" t="s">
        <v>132</v>
      </c>
      <c r="AQ98" s="59"/>
      <c r="AR98" s="59"/>
      <c r="AS98" s="59"/>
      <c r="AT98" s="59"/>
      <c r="AU98" s="59"/>
      <c r="AV98" s="76"/>
      <c r="AW98" s="76"/>
      <c r="AX98" s="76"/>
      <c r="AY98" s="76"/>
      <c r="AZ98" s="76"/>
      <c r="BA98" s="76"/>
      <c r="BB98" s="76"/>
      <c r="BC98" s="76"/>
      <c r="BD98" s="76"/>
      <c r="BE98" s="94"/>
      <c r="BF98" s="95"/>
      <c r="BG98" s="95"/>
      <c r="BH98" s="95"/>
      <c r="BI98" s="95"/>
      <c r="BJ98" s="95"/>
      <c r="BK98" s="96"/>
      <c r="BL98" s="62">
        <v>-2625569.17</v>
      </c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>
        <v>-1059447.07</v>
      </c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>
        <f t="shared" si="5"/>
        <v>-1059447.07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6.25" customHeight="1" x14ac:dyDescent="0.2">
      <c r="A99" s="101" t="s">
        <v>133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97"/>
      <c r="AP99" s="11" t="s">
        <v>134</v>
      </c>
      <c r="AQ99" s="12"/>
      <c r="AR99" s="12"/>
      <c r="AS99" s="12"/>
      <c r="AT99" s="12"/>
      <c r="AU99" s="61"/>
      <c r="AV99" s="98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100"/>
      <c r="BL99" s="63">
        <v>2699164.56</v>
      </c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5"/>
      <c r="CF99" s="63">
        <v>791352.91</v>
      </c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5"/>
      <c r="CW99" s="63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5"/>
      <c r="DN99" s="63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5"/>
      <c r="EE99" s="62">
        <f t="shared" si="5"/>
        <v>791352.91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7.75" customHeight="1" x14ac:dyDescent="0.2">
      <c r="A100" s="101" t="s">
        <v>135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58" t="s">
        <v>136</v>
      </c>
      <c r="AQ100" s="59"/>
      <c r="AR100" s="59"/>
      <c r="AS100" s="59"/>
      <c r="AT100" s="59"/>
      <c r="AU100" s="59"/>
      <c r="AV100" s="76"/>
      <c r="AW100" s="76"/>
      <c r="AX100" s="76"/>
      <c r="AY100" s="76"/>
      <c r="AZ100" s="76"/>
      <c r="BA100" s="76"/>
      <c r="BB100" s="76"/>
      <c r="BC100" s="76"/>
      <c r="BD100" s="76"/>
      <c r="BE100" s="94"/>
      <c r="BF100" s="95"/>
      <c r="BG100" s="95"/>
      <c r="BH100" s="95"/>
      <c r="BI100" s="95"/>
      <c r="BJ100" s="95"/>
      <c r="BK100" s="96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3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5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4" customHeight="1" x14ac:dyDescent="0.2">
      <c r="A101" s="101" t="s">
        <v>137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97"/>
      <c r="AP101" s="11" t="s">
        <v>138</v>
      </c>
      <c r="AQ101" s="12"/>
      <c r="AR101" s="12"/>
      <c r="AS101" s="12"/>
      <c r="AT101" s="12"/>
      <c r="AU101" s="61"/>
      <c r="AV101" s="98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100"/>
      <c r="BL101" s="63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5"/>
      <c r="CF101" s="63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5"/>
      <c r="CW101" s="63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5"/>
      <c r="DN101" s="63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5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5.5" customHeight="1" x14ac:dyDescent="0.2">
      <c r="A102" s="103" t="s">
        <v>139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5"/>
      <c r="AP102" s="75" t="s">
        <v>140</v>
      </c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94"/>
      <c r="BF102" s="95"/>
      <c r="BG102" s="95"/>
      <c r="BH102" s="95"/>
      <c r="BI102" s="95"/>
      <c r="BJ102" s="95"/>
      <c r="BK102" s="96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106"/>
      <c r="CG102" s="107"/>
      <c r="CH102" s="107"/>
      <c r="CI102" s="107"/>
      <c r="CJ102" s="107"/>
      <c r="CK102" s="107"/>
      <c r="CL102" s="107"/>
      <c r="CM102" s="107"/>
      <c r="CN102" s="107"/>
      <c r="CO102" s="107"/>
      <c r="CP102" s="107"/>
      <c r="CQ102" s="107"/>
      <c r="CR102" s="107"/>
      <c r="CS102" s="107"/>
      <c r="CT102" s="107"/>
      <c r="CU102" s="107"/>
      <c r="CV102" s="108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>
        <f t="shared" si="5"/>
        <v>0</v>
      </c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8"/>
    </row>
    <row r="103" spans="1:166" ht="11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</row>
    <row r="104" spans="1:166" ht="11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</row>
    <row r="105" spans="1:166" ht="11.25" customHeight="1" x14ac:dyDescent="0.2">
      <c r="A105" s="1" t="s">
        <v>141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"/>
      <c r="AG105" s="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 t="s">
        <v>142</v>
      </c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11.2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109" t="s">
        <v>143</v>
      </c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"/>
      <c r="AG106" s="1"/>
      <c r="AH106" s="109" t="s">
        <v>144</v>
      </c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 t="s">
        <v>145</v>
      </c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"/>
      <c r="DR106" s="1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 x14ac:dyDescent="0.2">
      <c r="A107" s="1" t="s">
        <v>146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"/>
      <c r="AG107" s="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09" t="s">
        <v>143</v>
      </c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7"/>
      <c r="DR107" s="7"/>
      <c r="DS107" s="109" t="s">
        <v>144</v>
      </c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  <c r="EI107" s="109"/>
      <c r="EJ107" s="109"/>
      <c r="EK107" s="109"/>
      <c r="EL107" s="109"/>
      <c r="EM107" s="109"/>
      <c r="EN107" s="109"/>
      <c r="EO107" s="109"/>
      <c r="EP107" s="109"/>
      <c r="EQ107" s="109"/>
      <c r="ER107" s="109"/>
      <c r="ES107" s="109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09" t="s">
        <v>143</v>
      </c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7"/>
      <c r="AG108" s="7"/>
      <c r="AH108" s="109" t="s">
        <v>144</v>
      </c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7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 x14ac:dyDescent="0.2">
      <c r="A110" s="111" t="s">
        <v>147</v>
      </c>
      <c r="B110" s="111"/>
      <c r="C110" s="112"/>
      <c r="D110" s="112"/>
      <c r="E110" s="112"/>
      <c r="F110" s="1" t="s">
        <v>147</v>
      </c>
      <c r="G110" s="1"/>
      <c r="H110" s="1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11">
        <v>200</v>
      </c>
      <c r="Z110" s="111"/>
      <c r="AA110" s="111"/>
      <c r="AB110" s="111"/>
      <c r="AC110" s="111"/>
      <c r="AD110" s="110"/>
      <c r="AE110" s="110"/>
      <c r="AF110" s="1"/>
      <c r="AG110" s="1" t="s">
        <v>148</v>
      </c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1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1"/>
      <c r="CY111" s="1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1"/>
      <c r="DW111" s="1"/>
      <c r="DX111" s="2"/>
      <c r="DY111" s="2"/>
      <c r="DZ111" s="5"/>
      <c r="EA111" s="5"/>
      <c r="EB111" s="5"/>
      <c r="EC111" s="1"/>
      <c r="ED111" s="1"/>
      <c r="EE111" s="1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2"/>
      <c r="EW111" s="2"/>
      <c r="EX111" s="2"/>
      <c r="EY111" s="2"/>
      <c r="EZ111" s="2"/>
      <c r="FA111" s="8"/>
      <c r="FB111" s="8"/>
      <c r="FC111" s="1"/>
      <c r="FD111" s="1"/>
      <c r="FE111" s="1"/>
      <c r="FF111" s="1"/>
      <c r="FG111" s="1"/>
      <c r="FH111" s="1"/>
      <c r="FI111" s="1"/>
      <c r="FJ111" s="1"/>
    </row>
    <row r="112" spans="1:166" ht="9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1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10"/>
      <c r="CY112" s="10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</sheetData>
  <mergeCells count="688">
    <mergeCell ref="AD110:AE110"/>
    <mergeCell ref="A110:B110"/>
    <mergeCell ref="C110:E110"/>
    <mergeCell ref="I110:X110"/>
    <mergeCell ref="Y110:AC110"/>
    <mergeCell ref="DC107:DP107"/>
    <mergeCell ref="DS107:ES107"/>
    <mergeCell ref="DC106:DP106"/>
    <mergeCell ref="DS106:ES106"/>
    <mergeCell ref="R108:AE108"/>
    <mergeCell ref="AH108:BH108"/>
    <mergeCell ref="N105:AE105"/>
    <mergeCell ref="AH105:BH105"/>
    <mergeCell ref="N106:AE106"/>
    <mergeCell ref="AH106:BH106"/>
    <mergeCell ref="R107:AE107"/>
    <mergeCell ref="AH107:BH107"/>
    <mergeCell ref="ET102:FJ102"/>
    <mergeCell ref="A102:AO102"/>
    <mergeCell ref="AP102:AU102"/>
    <mergeCell ref="AV102:BK102"/>
    <mergeCell ref="BL102:CE102"/>
    <mergeCell ref="CF102:CV102"/>
    <mergeCell ref="CW101:DM101"/>
    <mergeCell ref="DN101:ED101"/>
    <mergeCell ref="EE101:ES101"/>
    <mergeCell ref="CW102:DM102"/>
    <mergeCell ref="DN102:ED102"/>
    <mergeCell ref="EE102:ES102"/>
    <mergeCell ref="CW100:DM100"/>
    <mergeCell ref="DN100:ED100"/>
    <mergeCell ref="EE100:ES100"/>
    <mergeCell ref="ET100:FJ100"/>
    <mergeCell ref="A101:AO101"/>
    <mergeCell ref="AP101:AU101"/>
    <mergeCell ref="AV101:BK101"/>
    <mergeCell ref="BL101:CE101"/>
    <mergeCell ref="ET101:FJ101"/>
    <mergeCell ref="CF101:CV101"/>
    <mergeCell ref="A99:AO99"/>
    <mergeCell ref="AP99:AU99"/>
    <mergeCell ref="AV99:BK99"/>
    <mergeCell ref="BL99:CE99"/>
    <mergeCell ref="ET99:FJ99"/>
    <mergeCell ref="A100:AO100"/>
    <mergeCell ref="AP100:AU100"/>
    <mergeCell ref="AV100:BK100"/>
    <mergeCell ref="BL100:CE100"/>
    <mergeCell ref="CF100:CV100"/>
    <mergeCell ref="CW98:DM98"/>
    <mergeCell ref="DN98:ED98"/>
    <mergeCell ref="EE98:ES98"/>
    <mergeCell ref="ET98:FJ98"/>
    <mergeCell ref="CF99:CV99"/>
    <mergeCell ref="CW99:DM99"/>
    <mergeCell ref="DN99:ED99"/>
    <mergeCell ref="EE99:ES99"/>
    <mergeCell ref="A97:AO97"/>
    <mergeCell ref="AP97:AU97"/>
    <mergeCell ref="AV97:BK97"/>
    <mergeCell ref="BL97:CE97"/>
    <mergeCell ref="ET97:FJ97"/>
    <mergeCell ref="A98:AO98"/>
    <mergeCell ref="AP98:AU98"/>
    <mergeCell ref="AV98:BK98"/>
    <mergeCell ref="BL98:CE98"/>
    <mergeCell ref="CF98:CV98"/>
    <mergeCell ref="EE96:ES96"/>
    <mergeCell ref="ET96:FJ96"/>
    <mergeCell ref="CF97:CV97"/>
    <mergeCell ref="CW97:DM97"/>
    <mergeCell ref="DN97:ED97"/>
    <mergeCell ref="EE97:ES97"/>
    <mergeCell ref="CW95:DM95"/>
    <mergeCell ref="DN95:ED95"/>
    <mergeCell ref="EE95:ES95"/>
    <mergeCell ref="A96:AO96"/>
    <mergeCell ref="AP96:AU96"/>
    <mergeCell ref="AV96:BK96"/>
    <mergeCell ref="BL96:CE96"/>
    <mergeCell ref="CF96:CV96"/>
    <mergeCell ref="CW96:DM96"/>
    <mergeCell ref="DN96:ED96"/>
    <mergeCell ref="CW94:DM94"/>
    <mergeCell ref="DN94:ED94"/>
    <mergeCell ref="EE94:ES94"/>
    <mergeCell ref="ET94:FJ94"/>
    <mergeCell ref="ET95:FJ95"/>
    <mergeCell ref="A95:AO95"/>
    <mergeCell ref="AP95:AU95"/>
    <mergeCell ref="AV95:BK95"/>
    <mergeCell ref="BL95:CE95"/>
    <mergeCell ref="CF95:CV95"/>
    <mergeCell ref="CF93:CV93"/>
    <mergeCell ref="CW93:DM93"/>
    <mergeCell ref="DN93:ED93"/>
    <mergeCell ref="EE93:ES93"/>
    <mergeCell ref="ET93:FJ93"/>
    <mergeCell ref="A94:AO94"/>
    <mergeCell ref="AP94:AU94"/>
    <mergeCell ref="AV94:BK94"/>
    <mergeCell ref="BL94:CE94"/>
    <mergeCell ref="CF94:CV94"/>
    <mergeCell ref="A92:AO92"/>
    <mergeCell ref="AP92:AU92"/>
    <mergeCell ref="AV92:BK92"/>
    <mergeCell ref="BL92:CE92"/>
    <mergeCell ref="A93:AO93"/>
    <mergeCell ref="AP93:AU93"/>
    <mergeCell ref="AV93:BK93"/>
    <mergeCell ref="BL93:CE93"/>
    <mergeCell ref="CF91:CV91"/>
    <mergeCell ref="CW91:DM91"/>
    <mergeCell ref="DN91:ED91"/>
    <mergeCell ref="EE91:ES91"/>
    <mergeCell ref="ET91:FJ91"/>
    <mergeCell ref="ET92:FJ92"/>
    <mergeCell ref="CF92:CV92"/>
    <mergeCell ref="CW92:DM92"/>
    <mergeCell ref="DN92:ED92"/>
    <mergeCell ref="EE92:ES92"/>
    <mergeCell ref="A90:AO90"/>
    <mergeCell ref="AP90:AU90"/>
    <mergeCell ref="AV90:BK90"/>
    <mergeCell ref="BL90:CE90"/>
    <mergeCell ref="A91:AO91"/>
    <mergeCell ref="AP91:AU91"/>
    <mergeCell ref="AV91:BK91"/>
    <mergeCell ref="BL91:CE91"/>
    <mergeCell ref="DN89:ED89"/>
    <mergeCell ref="EE89:ES89"/>
    <mergeCell ref="ET89:FJ89"/>
    <mergeCell ref="ET90:FJ90"/>
    <mergeCell ref="CF90:CV90"/>
    <mergeCell ref="CW90:DM90"/>
    <mergeCell ref="DN90:ED90"/>
    <mergeCell ref="EE90:ES90"/>
    <mergeCell ref="A89:AO89"/>
    <mergeCell ref="AP89:AU89"/>
    <mergeCell ref="AV89:BK89"/>
    <mergeCell ref="BL89:CE89"/>
    <mergeCell ref="CF89:CV89"/>
    <mergeCell ref="CW89:DM89"/>
    <mergeCell ref="ET87:FJ87"/>
    <mergeCell ref="A88:AO88"/>
    <mergeCell ref="AP88:AU88"/>
    <mergeCell ref="AV88:BK88"/>
    <mergeCell ref="BL88:CE88"/>
    <mergeCell ref="CF88:CV88"/>
    <mergeCell ref="CW88:DM88"/>
    <mergeCell ref="DN88:ED88"/>
    <mergeCell ref="EE88:ES88"/>
    <mergeCell ref="ET88:FJ88"/>
    <mergeCell ref="CF87:CV87"/>
    <mergeCell ref="CW87:DM87"/>
    <mergeCell ref="DN87:ED87"/>
    <mergeCell ref="EE87:ES87"/>
    <mergeCell ref="A87:AO87"/>
    <mergeCell ref="AP87:AU87"/>
    <mergeCell ref="AV87:BK87"/>
    <mergeCell ref="BL87:CE87"/>
    <mergeCell ref="CF85:ES85"/>
    <mergeCell ref="ET85:FJ86"/>
    <mergeCell ref="CF86:CV86"/>
    <mergeCell ref="CW86:DM86"/>
    <mergeCell ref="DN86:ED86"/>
    <mergeCell ref="EE86:ES86"/>
    <mergeCell ref="EK76:EW76"/>
    <mergeCell ref="EX76:FJ76"/>
    <mergeCell ref="BU76:CG76"/>
    <mergeCell ref="CH76:CW76"/>
    <mergeCell ref="CX76:DJ76"/>
    <mergeCell ref="A85:AO86"/>
    <mergeCell ref="AP85:AU86"/>
    <mergeCell ref="AV85:BK86"/>
    <mergeCell ref="BL85:CE86"/>
    <mergeCell ref="A84:FJ84"/>
    <mergeCell ref="DX76:EJ76"/>
    <mergeCell ref="DK76:DW76"/>
    <mergeCell ref="A76:AJ76"/>
    <mergeCell ref="AK76:AP76"/>
    <mergeCell ref="AQ76:BB76"/>
    <mergeCell ref="BC76:BT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A49:AJ49"/>
    <mergeCell ref="AK49:AP49"/>
    <mergeCell ref="AQ49:BB49"/>
    <mergeCell ref="BC49:BT49"/>
    <mergeCell ref="BU49:CG49"/>
    <mergeCell ref="DK49:DW49"/>
    <mergeCell ref="CH49:CW49"/>
    <mergeCell ref="CX49:DJ49"/>
    <mergeCell ref="CX48:DJ48"/>
    <mergeCell ref="DK48:DW48"/>
    <mergeCell ref="DX48:EJ48"/>
    <mergeCell ref="EK48:EW48"/>
    <mergeCell ref="EX48:FJ48"/>
    <mergeCell ref="EK49:EW49"/>
    <mergeCell ref="EX49:FJ49"/>
    <mergeCell ref="DX49:EJ49"/>
    <mergeCell ref="A48:AJ48"/>
    <mergeCell ref="AK48:AP48"/>
    <mergeCell ref="AQ48:BB48"/>
    <mergeCell ref="BC48:BT48"/>
    <mergeCell ref="BU48:CG48"/>
    <mergeCell ref="CH48:CW48"/>
    <mergeCell ref="CH47:CW47"/>
    <mergeCell ref="CX47:DJ47"/>
    <mergeCell ref="DK47:DW47"/>
    <mergeCell ref="DX47:EJ47"/>
    <mergeCell ref="EK47:EW47"/>
    <mergeCell ref="EX47:FJ47"/>
    <mergeCell ref="A45:AJ46"/>
    <mergeCell ref="AK45:AP46"/>
    <mergeCell ref="AQ45:BB46"/>
    <mergeCell ref="BC45:BT46"/>
    <mergeCell ref="EX46:FJ46"/>
    <mergeCell ref="A47:AJ47"/>
    <mergeCell ref="AK47:AP47"/>
    <mergeCell ref="AQ47:BB47"/>
    <mergeCell ref="BC47:BT47"/>
    <mergeCell ref="BU47:CG47"/>
    <mergeCell ref="ET33:FJ33"/>
    <mergeCell ref="BU45:CG46"/>
    <mergeCell ref="CH45:EJ45"/>
    <mergeCell ref="EK45:FJ45"/>
    <mergeCell ref="CH46:CW46"/>
    <mergeCell ref="CX46:DJ46"/>
    <mergeCell ref="DK46:DW46"/>
    <mergeCell ref="DX46:EJ46"/>
    <mergeCell ref="EK46:EW46"/>
    <mergeCell ref="A44:FJ4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rep:2.47.0.87</dc:description>
  <cp:lastModifiedBy>agry-Aydar</cp:lastModifiedBy>
  <dcterms:created xsi:type="dcterms:W3CDTF">2019-04-30T06:36:19Z</dcterms:created>
  <dcterms:modified xsi:type="dcterms:W3CDTF">2019-04-30T06:36:19Z</dcterms:modified>
</cp:coreProperties>
</file>