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ZK\317СП\"/>
    </mc:Choice>
  </mc:AlternateContent>
  <bookViews>
    <workbookView xWindow="360" yWindow="270" windowWidth="14940" windowHeight="9150"/>
  </bookViews>
  <sheets>
    <sheet name="Отчет об исполнении бюджета ГР" sheetId="1" r:id="rId1"/>
  </sheets>
  <definedNames>
    <definedName name="LAST_CELL" localSheetId="0">'Отчет об исполнении бюджета ГР'!$FJ$127</definedName>
  </definedNames>
  <calcPr calcId="152511"/>
</workbook>
</file>

<file path=xl/calcChain.xml><?xml version="1.0" encoding="utf-8"?>
<calcChain xmlns="http://schemas.openxmlformats.org/spreadsheetml/2006/main">
  <c r="EE19" i="1" l="1"/>
  <c r="ET19" i="1"/>
  <c r="EE20" i="1"/>
  <c r="ET20" i="1"/>
  <c r="EE21" i="1"/>
  <c r="ET21" i="1"/>
  <c r="EE22" i="1"/>
  <c r="ET22" i="1"/>
  <c r="EE23" i="1"/>
  <c r="ET23" i="1"/>
  <c r="EE24" i="1"/>
  <c r="ET24" i="1"/>
  <c r="EE25" i="1"/>
  <c r="ET25" i="1"/>
  <c r="EE26" i="1"/>
  <c r="ET26" i="1"/>
  <c r="EE27" i="1"/>
  <c r="ET27" i="1"/>
  <c r="EE28" i="1"/>
  <c r="ET28" i="1"/>
  <c r="EE29" i="1"/>
  <c r="ET29" i="1"/>
  <c r="EE30" i="1"/>
  <c r="ET30" i="1"/>
  <c r="EE31" i="1"/>
  <c r="ET31" i="1"/>
  <c r="EE32" i="1"/>
  <c r="ET32" i="1"/>
  <c r="EE33" i="1"/>
  <c r="ET33" i="1"/>
  <c r="EE34" i="1"/>
  <c r="ET34" i="1"/>
  <c r="EE35" i="1"/>
  <c r="ET35" i="1"/>
  <c r="EE36" i="1"/>
  <c r="ET36" i="1"/>
  <c r="DX51" i="1"/>
  <c r="EK51" i="1"/>
  <c r="EX51" i="1"/>
  <c r="DX52" i="1"/>
  <c r="EK52" i="1" s="1"/>
  <c r="DX53" i="1"/>
  <c r="EX53" i="1" s="1"/>
  <c r="EK53" i="1"/>
  <c r="DX54" i="1"/>
  <c r="EK54" i="1" s="1"/>
  <c r="EX54" i="1"/>
  <c r="DX55" i="1"/>
  <c r="EK55" i="1"/>
  <c r="EX55" i="1"/>
  <c r="DX56" i="1"/>
  <c r="EK56" i="1" s="1"/>
  <c r="DX57" i="1"/>
  <c r="EX57" i="1" s="1"/>
  <c r="EK57" i="1"/>
  <c r="DX58" i="1"/>
  <c r="EK58" i="1" s="1"/>
  <c r="EX58" i="1"/>
  <c r="DX59" i="1"/>
  <c r="EK59" i="1"/>
  <c r="EX59" i="1"/>
  <c r="DX60" i="1"/>
  <c r="EK60" i="1" s="1"/>
  <c r="DX61" i="1"/>
  <c r="EX61" i="1" s="1"/>
  <c r="EK61" i="1"/>
  <c r="DX62" i="1"/>
  <c r="EK62" i="1" s="1"/>
  <c r="EX62" i="1"/>
  <c r="DX63" i="1"/>
  <c r="EK63" i="1"/>
  <c r="EX63" i="1"/>
  <c r="DX64" i="1"/>
  <c r="EK64" i="1" s="1"/>
  <c r="DX65" i="1"/>
  <c r="EX65" i="1" s="1"/>
  <c r="EK65" i="1"/>
  <c r="DX66" i="1"/>
  <c r="EK66" i="1" s="1"/>
  <c r="EX66" i="1"/>
  <c r="DX67" i="1"/>
  <c r="EK67" i="1"/>
  <c r="EX67" i="1"/>
  <c r="DX68" i="1"/>
  <c r="EK68" i="1" s="1"/>
  <c r="DX69" i="1"/>
  <c r="EX69" i="1" s="1"/>
  <c r="EK69" i="1"/>
  <c r="DX70" i="1"/>
  <c r="EK70" i="1" s="1"/>
  <c r="EX70" i="1"/>
  <c r="DX71" i="1"/>
  <c r="EK71" i="1"/>
  <c r="EX71" i="1"/>
  <c r="DX72" i="1"/>
  <c r="EK72" i="1" s="1"/>
  <c r="DX73" i="1"/>
  <c r="EX73" i="1" s="1"/>
  <c r="EK73" i="1"/>
  <c r="DX74" i="1"/>
  <c r="EK74" i="1" s="1"/>
  <c r="EX74" i="1"/>
  <c r="DX75" i="1"/>
  <c r="EK75" i="1"/>
  <c r="EX75" i="1"/>
  <c r="DX76" i="1"/>
  <c r="EK76" i="1" s="1"/>
  <c r="DX77" i="1"/>
  <c r="EX77" i="1" s="1"/>
  <c r="EK77" i="1"/>
  <c r="DX78" i="1"/>
  <c r="EK78" i="1" s="1"/>
  <c r="EX78" i="1"/>
  <c r="DX79" i="1"/>
  <c r="EK79" i="1"/>
  <c r="EX79" i="1"/>
  <c r="DX80" i="1"/>
  <c r="EK80" i="1" s="1"/>
  <c r="DX81" i="1"/>
  <c r="EX81" i="1" s="1"/>
  <c r="EK81" i="1"/>
  <c r="DX82" i="1"/>
  <c r="EK82" i="1" s="1"/>
  <c r="EX82" i="1"/>
  <c r="DX83" i="1"/>
  <c r="EK83" i="1"/>
  <c r="EX83" i="1"/>
  <c r="DX84" i="1"/>
  <c r="EK84" i="1" s="1"/>
  <c r="DX85" i="1"/>
  <c r="EX85" i="1" s="1"/>
  <c r="EK85" i="1"/>
  <c r="DX86" i="1"/>
  <c r="EK86" i="1" s="1"/>
  <c r="EX86" i="1"/>
  <c r="DX87" i="1"/>
  <c r="EK87" i="1"/>
  <c r="EX87" i="1"/>
  <c r="DX88" i="1"/>
  <c r="EK88" i="1" s="1"/>
  <c r="DX89" i="1"/>
  <c r="EX89" i="1" s="1"/>
  <c r="EK89" i="1"/>
  <c r="DX90" i="1"/>
  <c r="EK90" i="1" s="1"/>
  <c r="EX90" i="1"/>
  <c r="DX91" i="1"/>
  <c r="EK91" i="1"/>
  <c r="EX91" i="1"/>
  <c r="DX92" i="1"/>
  <c r="EE104" i="1"/>
  <c r="ET104" i="1"/>
  <c r="EE105" i="1"/>
  <c r="ET105" i="1"/>
  <c r="EE106" i="1"/>
  <c r="ET106" i="1"/>
  <c r="EE107" i="1"/>
  <c r="ET107" i="1"/>
  <c r="EE108" i="1"/>
  <c r="ET108" i="1"/>
  <c r="EE109" i="1"/>
  <c r="ET109" i="1"/>
  <c r="EE110" i="1"/>
  <c r="EE111" i="1"/>
  <c r="EE112" i="1"/>
  <c r="EE113" i="1"/>
  <c r="EE114" i="1"/>
  <c r="EE115" i="1"/>
  <c r="EE116" i="1"/>
  <c r="EE117" i="1"/>
  <c r="EE118" i="1"/>
  <c r="EX88" i="1" l="1"/>
  <c r="EX84" i="1"/>
  <c r="EX80" i="1"/>
  <c r="EX76" i="1"/>
  <c r="EX72" i="1"/>
  <c r="EX68" i="1"/>
  <c r="EX64" i="1"/>
  <c r="EX60" i="1"/>
  <c r="EX56" i="1"/>
  <c r="EX52" i="1"/>
</calcChain>
</file>

<file path=xl/sharedStrings.xml><?xml version="1.0" encoding="utf-8"?>
<sst xmlns="http://schemas.openxmlformats.org/spreadsheetml/2006/main" count="216" uniqueCount="170">
  <si>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</si>
  <si>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</si>
  <si>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</si>
  <si>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</si>
  <si>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</si>
  <si>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</si>
  <si>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</si>
  <si>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</si>
  <si>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</si>
  <si>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</si>
  <si>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</si>
  <si>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</si>
  <si>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</si>
  <si>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</si>
  <si>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</si>
  <si>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</si>
  <si>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01.01.2020 г.</t>
  </si>
  <si>
    <t>20.01.2020</t>
  </si>
  <si>
    <t>noname</t>
  </si>
  <si>
    <t>бюджет Агрызского муниципального района Республики Татарстан</t>
  </si>
  <si>
    <t>1. Доходы бюджета</t>
  </si>
  <si>
    <t>Наименование показателя</t>
  </si>
  <si>
    <t>Код стро-ки</t>
  </si>
  <si>
    <t>Код дохода
по бюджетной
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</si>
  <si>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</si>
  <si>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</si>
  <si>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</si>
  <si>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</si>
  <si>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</si>
  <si>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</si>
  <si>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</si>
  <si>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</si>
  <si>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</si>
  <si>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</si>
  <si>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</si>
  <si>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00010102010010000110000</t>
  </si>
  <si>
    <t>00010102010010000110111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</si>
  <si>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</si>
  <si>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00010102020010000110111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</si>
  <si>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</si>
  <si>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00010102030010000110111</t>
  </si>
  <si>
    <t>Единый сельскохозяйственный налог (пени по соответствующему платежу)</t>
  </si>
  <si>
    <t>00010503010010000110111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</si>
  <si>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</si>
  <si>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00010601030100000110111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</si>
  <si>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</si>
  <si>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00010606033100000110111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</si>
  <si>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</si>
  <si>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00010606043100000110111</t>
  </si>
  <si>
    <t>00010804020010000110112</t>
  </si>
  <si>
    <t>Прочие доходы от оказания платных услуг (работ) получателями средств бюджетов сельских поселений</t>
  </si>
  <si>
    <t>00011301995100000130131</t>
  </si>
  <si>
    <t>Прочие доходы от компенсации затрат бюджетов сельских поселений</t>
  </si>
  <si>
    <t>00011302995100000130134</t>
  </si>
  <si>
    <t>Средства самообложения граждан, зачисляемые в бюджеты сельских поселений</t>
  </si>
  <si>
    <t>00011714030100000150155</t>
  </si>
  <si>
    <t>Дотации бюджетам сельских поселений на выравнивание бюджетной обеспеченности</t>
  </si>
  <si>
    <t>00020215001100000150151</t>
  </si>
  <si>
    <t>Дотации бюджетам сельских поселений на поддержку мер по обеспечению сбалансированности бюджетов</t>
  </si>
  <si>
    <t>00020215002100000150151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</si>
  <si>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</si>
  <si>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</si>
  <si>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</si>
  <si>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00020245160100000150151</t>
  </si>
  <si>
    <t>2. Расходы бюджета</t>
  </si>
  <si>
    <t>Форма 0503127 с. 2</t>
  </si>
  <si>
    <t>Код расхода
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</si>
  <si>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</si>
  <si>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</si>
  <si>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</si>
  <si>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</si>
  <si>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</si>
  <si>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</si>
  <si>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</si>
  <si>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</si>
  <si>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</si>
  <si>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00001029900002030121211</t>
  </si>
  <si>
    <t>Начисления на выплаты по оплате труда</t>
  </si>
  <si>
    <t>00001029900002030129213</t>
  </si>
  <si>
    <t>00001049900002040121211</t>
  </si>
  <si>
    <t>00001049900002040129213</t>
  </si>
  <si>
    <t>Услуги связи</t>
  </si>
  <si>
    <t>00001049900002040244221</t>
  </si>
  <si>
    <t>Транспортные услуги</t>
  </si>
  <si>
    <t>00001049900002040244222</t>
  </si>
  <si>
    <t>Работы, услуги по содержанию имущества</t>
  </si>
  <si>
    <t>00001049900002040244225</t>
  </si>
  <si>
    <t>Прочие работы, услуги</t>
  </si>
  <si>
    <t>00001049900002040244226</t>
  </si>
  <si>
    <t>Страхование</t>
  </si>
  <si>
    <t>00001049900002040244227</t>
  </si>
  <si>
    <t>Увеличение стоимости горюче-смазочных материалов</t>
  </si>
  <si>
    <t>00001049900002040244343</t>
  </si>
  <si>
    <t>Налоги, пошлины и сборы</t>
  </si>
  <si>
    <t>00001049900002040852291</t>
  </si>
  <si>
    <t>Штрафы за нарушение законодательства о налогах и сборах, законодательства о страховых взносах</t>
  </si>
  <si>
    <t>00001049900002040853292</t>
  </si>
  <si>
    <t>00001139900002950851291</t>
  </si>
  <si>
    <t>00001139900029900111211</t>
  </si>
  <si>
    <t>00001139900029900119213</t>
  </si>
  <si>
    <t>00002039900051180121211</t>
  </si>
  <si>
    <t>00002039900051180129213</t>
  </si>
  <si>
    <t>Увеличение стоимости прочих оборотных запасов (материалов)</t>
  </si>
  <si>
    <t>00002039900051180244346</t>
  </si>
  <si>
    <t>Увеличение стоимости основных средств</t>
  </si>
  <si>
    <t>00003109900007440244310</t>
  </si>
  <si>
    <t>00003109900007440244346</t>
  </si>
  <si>
    <t>00004069900090430244226</t>
  </si>
  <si>
    <t>00004099900078020244343</t>
  </si>
  <si>
    <t>00004099900078020244346</t>
  </si>
  <si>
    <t>00004121600173440244226</t>
  </si>
  <si>
    <t>Коммунальные услуги</t>
  </si>
  <si>
    <t>00005039900078010244223</t>
  </si>
  <si>
    <t>Услуги, работы для целей капитальных вложений</t>
  </si>
  <si>
    <t>00005039900078010244228</t>
  </si>
  <si>
    <t>00005039900078010244346</t>
  </si>
  <si>
    <t>00005039900078040244225</t>
  </si>
  <si>
    <t>00005039900078050244223</t>
  </si>
  <si>
    <t>00005039900078050244225</t>
  </si>
  <si>
    <t>00005039900078050244226</t>
  </si>
  <si>
    <t>00005039900078050244228</t>
  </si>
  <si>
    <t>00005039900078050244346</t>
  </si>
  <si>
    <t>00008010840144091244223</t>
  </si>
  <si>
    <t>00008010840144091244225</t>
  </si>
  <si>
    <t>00008010840144091244310</t>
  </si>
  <si>
    <t>Увеличение стоимости прочих материальных запасов однократного применения</t>
  </si>
  <si>
    <t>00008010840144091244349</t>
  </si>
  <si>
    <t>00008010860110990244349</t>
  </si>
  <si>
    <t>00010060310105410244349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</si>
  <si>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</si>
  <si>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</si>
  <si>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</si>
  <si>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</si>
  <si>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
финансирования
по бюджетной
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</si>
  <si>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</si>
  <si>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</si>
  <si>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</si>
  <si>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 xml:space="preserve">        в том числе:                                                  источники внутреннего финансирования
бюджета</t>
  </si>
  <si>
    <t>520</t>
  </si>
  <si>
    <t>из них:</t>
  </si>
  <si>
    <t>источники внешнего финансирования
бюджета</t>
  </si>
  <si>
    <t>620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</si>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</sst>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?"/>
  </numFmts>
  <fonts count="7" x14ac:knownFonts="1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/>
    </xf>
    <xf numFmtId="0" fontId="2" fillId="0" borderId="23" xfId="0" applyFont="1" applyBorder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/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172" fontId="4" fillId="0" borderId="29" xfId="0" applyNumberFormat="1" applyFont="1" applyBorder="1" applyAlignment="1" applyProtection="1">
      <alignment wrapText="1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center"/>
    </xf>
    <xf numFmtId="4" fontId="2" fillId="0" borderId="36" xfId="0" applyNumberFormat="1" applyFont="1" applyBorder="1" applyAlignment="1" applyProtection="1">
      <alignment horizontal="right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0" fontId="2" fillId="0" borderId="29" xfId="0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 wrapText="1"/>
    </xf>
    <xf numFmtId="4" fontId="2" fillId="0" borderId="9" xfId="0" applyNumberFormat="1" applyFont="1" applyBorder="1" applyAlignment="1" applyProtection="1">
      <alignment horizontal="right"/>
    </xf>
    <xf numFmtId="4" fontId="2" fillId="0" borderId="1" xfId="0" applyNumberFormat="1" applyFont="1" applyBorder="1" applyAlignment="1" applyProtection="1">
      <alignment horizontal="right"/>
    </xf>
    <xf numFmtId="4" fontId="3" fillId="0" borderId="2" xfId="0" applyNumberFormat="1" applyFont="1" applyBorder="1" applyAlignment="1" applyProtection="1">
      <alignment horizontal="right"/>
    </xf>
    <xf numFmtId="4" fontId="3" fillId="0" borderId="3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 indent="2"/>
    </xf>
    <xf numFmtId="0" fontId="2" fillId="0" borderId="39" xfId="0" applyFont="1" applyBorder="1" applyAlignment="1" applyProtection="1">
      <alignment horizontal="left" indent="2"/>
    </xf>
    <xf numFmtId="49" fontId="2" fillId="0" borderId="3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/>
    <xf numFmtId="0" fontId="3" fillId="0" borderId="3" xfId="0" applyFont="1" applyBorder="1" applyAlignment="1" applyProtection="1"/>
    <xf numFmtId="0" fontId="5" fillId="0" borderId="29" xfId="0" applyFont="1" applyBorder="1" applyAlignment="1" applyProtection="1"/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/>
    <xf numFmtId="49" fontId="2" fillId="0" borderId="40" xfId="0" applyNumberFormat="1" applyFont="1" applyBorder="1" applyAlignment="1" applyProtection="1">
      <alignment horizontal="center"/>
    </xf>
    <xf numFmtId="49" fontId="2" fillId="0" borderId="41" xfId="0" applyNumberFormat="1" applyFont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/>
    </xf>
    <xf numFmtId="0" fontId="2" fillId="0" borderId="29" xfId="0" applyFont="1" applyBorder="1" applyAlignment="1" applyProtection="1">
      <alignment wrapText="1"/>
    </xf>
    <xf numFmtId="0" fontId="2" fillId="0" borderId="33" xfId="0" applyFont="1" applyBorder="1" applyAlignment="1" applyProtection="1">
      <alignment wrapText="1"/>
    </xf>
    <xf numFmtId="0" fontId="2" fillId="0" borderId="43" xfId="0" applyFont="1" applyBorder="1" applyAlignment="1" applyProtection="1">
      <alignment wrapText="1"/>
    </xf>
    <xf numFmtId="0" fontId="2" fillId="0" borderId="43" xfId="0" applyFont="1" applyBorder="1" applyAlignment="1" applyProtection="1"/>
    <xf numFmtId="0" fontId="2" fillId="0" borderId="44" xfId="0" applyFont="1" applyBorder="1" applyAlignment="1" applyProtection="1"/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28"/>
  <sheetViews>
    <sheetView tabSelected="1" workbookViewId="0">
      <selection sqref="A1:EQ1"/>
    </sheetView>
  </sheetViews>
  <sheetFormatPr defaultRowHeight="11.25" customHeight="1" x14ac:dyDescent="0.2"/>
  <cols>
    <col min="1" max="35" width="0.85546875" customWidth="1"/>
    <col min="36" max="36" width="2.140625" customWidth="1"/>
    <col min="37" max="53" width="0.85546875" customWidth="1"/>
    <col min="54" max="54" width="15.7109375" customWidth="1"/>
    <col min="55" max="139" width="0.85546875" customWidth="1"/>
    <col min="140" max="140" width="1.7109375" customWidth="1"/>
    <col min="141" max="166" width="0.85546875" customWidth="1"/>
  </cols>
  <sheetData>
    <row r="1" spans="1:166" ht="15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1"/>
      <c r="ES4" s="1"/>
      <c r="ET4" s="29" t="s">
        <v>4</v>
      </c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1"/>
    </row>
    <row r="5" spans="1:166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2" t="s">
        <v>5</v>
      </c>
      <c r="ER5" s="1"/>
      <c r="ES5" s="1"/>
      <c r="ET5" s="32" t="s">
        <v>6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4"/>
    </row>
    <row r="6" spans="1:166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8" t="s">
        <v>16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2" t="s">
        <v>7</v>
      </c>
      <c r="ER6" s="1"/>
      <c r="ES6" s="1"/>
      <c r="ET6" s="11" t="s">
        <v>17</v>
      </c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3"/>
    </row>
    <row r="7" spans="1:166" ht="15" customHeight="1" x14ac:dyDescent="0.2">
      <c r="A7" s="20" t="s">
        <v>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1"/>
      <c r="BD7" s="1"/>
      <c r="BE7" s="18" t="s">
        <v>18</v>
      </c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2"/>
      <c r="ER7" s="1"/>
      <c r="ES7" s="1"/>
      <c r="ET7" s="23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5"/>
    </row>
    <row r="8" spans="1:166" ht="1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1"/>
      <c r="BD8" s="1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2" t="s">
        <v>9</v>
      </c>
      <c r="ER8" s="1"/>
      <c r="ES8" s="1"/>
      <c r="ET8" s="11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7"/>
    </row>
    <row r="9" spans="1:166" ht="15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1"/>
      <c r="BD9" s="1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2" t="s">
        <v>10</v>
      </c>
      <c r="ER9" s="1"/>
      <c r="ES9" s="1"/>
      <c r="ET9" s="11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7"/>
    </row>
    <row r="10" spans="1:166" ht="15" customHeight="1" x14ac:dyDescent="0.2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"/>
      <c r="W10" s="3"/>
      <c r="X10" s="17" t="s">
        <v>19</v>
      </c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2" t="s">
        <v>12</v>
      </c>
      <c r="ER10" s="1"/>
      <c r="ES10" s="1"/>
      <c r="ET10" s="11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3"/>
    </row>
    <row r="11" spans="1:166" ht="15" customHeight="1" x14ac:dyDescent="0.2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1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3"/>
    </row>
    <row r="12" spans="1:166" ht="15" customHeight="1" x14ac:dyDescent="0.2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2" t="s">
        <v>15</v>
      </c>
      <c r="ER12" s="1"/>
      <c r="ES12" s="1"/>
      <c r="ET12" s="14">
        <v>383</v>
      </c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6"/>
    </row>
    <row r="13" spans="1:166" ht="12.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 x14ac:dyDescent="0.2">
      <c r="A14" s="28" t="s">
        <v>20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</row>
    <row r="15" spans="1:166" ht="9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 x14ac:dyDescent="0.2">
      <c r="A16" s="41" t="s">
        <v>21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2"/>
      <c r="AN16" s="45" t="s">
        <v>22</v>
      </c>
      <c r="AO16" s="41"/>
      <c r="AP16" s="41"/>
      <c r="AQ16" s="41"/>
      <c r="AR16" s="41"/>
      <c r="AS16" s="42"/>
      <c r="AT16" s="45" t="s">
        <v>23</v>
      </c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2"/>
      <c r="BJ16" s="45" t="s">
        <v>24</v>
      </c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2"/>
      <c r="CF16" s="35" t="s">
        <v>25</v>
      </c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7"/>
      <c r="ET16" s="45" t="s">
        <v>26</v>
      </c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7"/>
    </row>
    <row r="17" spans="1:166" ht="57.75" customHeight="1" x14ac:dyDescent="0.2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4"/>
      <c r="AN17" s="46"/>
      <c r="AO17" s="43"/>
      <c r="AP17" s="43"/>
      <c r="AQ17" s="43"/>
      <c r="AR17" s="43"/>
      <c r="AS17" s="44"/>
      <c r="AT17" s="46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4"/>
      <c r="BJ17" s="46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4"/>
      <c r="CF17" s="36" t="s">
        <v>27</v>
      </c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7"/>
      <c r="CW17" s="35" t="s">
        <v>28</v>
      </c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7"/>
      <c r="DN17" s="35" t="s">
        <v>29</v>
      </c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7"/>
      <c r="EE17" s="35" t="s">
        <v>30</v>
      </c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7"/>
      <c r="ET17" s="46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8"/>
    </row>
    <row r="18" spans="1:166" ht="12" customHeight="1" x14ac:dyDescent="0.2">
      <c r="A18" s="39">
        <v>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/>
      <c r="AN18" s="29">
        <v>2</v>
      </c>
      <c r="AO18" s="30"/>
      <c r="AP18" s="30"/>
      <c r="AQ18" s="30"/>
      <c r="AR18" s="30"/>
      <c r="AS18" s="31"/>
      <c r="AT18" s="29">
        <v>3</v>
      </c>
      <c r="AU18" s="30"/>
      <c r="AV18" s="30"/>
      <c r="AW18" s="30"/>
      <c r="AX18" s="30"/>
      <c r="AY18" s="30"/>
      <c r="AZ18" s="30"/>
      <c r="BA18" s="30"/>
      <c r="BB18" s="30"/>
      <c r="BC18" s="15"/>
      <c r="BD18" s="15"/>
      <c r="BE18" s="15"/>
      <c r="BF18" s="15"/>
      <c r="BG18" s="15"/>
      <c r="BH18" s="15"/>
      <c r="BI18" s="38"/>
      <c r="BJ18" s="29">
        <v>4</v>
      </c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1"/>
      <c r="CF18" s="29">
        <v>5</v>
      </c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1"/>
      <c r="CW18" s="29">
        <v>6</v>
      </c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1"/>
      <c r="DN18" s="29">
        <v>7</v>
      </c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1"/>
      <c r="EE18" s="29">
        <v>8</v>
      </c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1"/>
      <c r="ET18" s="49">
        <v>9</v>
      </c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6"/>
    </row>
    <row r="19" spans="1:166" ht="15" customHeight="1" x14ac:dyDescent="0.2">
      <c r="A19" s="50" t="s">
        <v>31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1" t="s">
        <v>32</v>
      </c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3"/>
      <c r="BD19" s="33"/>
      <c r="BE19" s="33"/>
      <c r="BF19" s="33"/>
      <c r="BG19" s="33"/>
      <c r="BH19" s="33"/>
      <c r="BI19" s="54"/>
      <c r="BJ19" s="55">
        <v>4430901.8099999996</v>
      </c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>
        <v>4439760.63</v>
      </c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>
        <f t="shared" ref="EE19:EE36" si="0">CF19+CW19+DN19</f>
        <v>4439760.63</v>
      </c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>
        <f t="shared" ref="ET19:ET36" si="1">BJ19-EE19</f>
        <v>-8858.820000000298</v>
      </c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6"/>
    </row>
    <row r="20" spans="1:166" ht="15" customHeight="1" x14ac:dyDescent="0.2">
      <c r="A20" s="57" t="s">
        <v>33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8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60"/>
      <c r="BD20" s="12"/>
      <c r="BE20" s="12"/>
      <c r="BF20" s="12"/>
      <c r="BG20" s="12"/>
      <c r="BH20" s="12"/>
      <c r="BI20" s="61"/>
      <c r="BJ20" s="62">
        <v>4430901.8099999996</v>
      </c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>
        <v>4439760.63</v>
      </c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3">
        <f t="shared" si="0"/>
        <v>4439760.63</v>
      </c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5"/>
      <c r="ET20" s="62">
        <f t="shared" si="1"/>
        <v>-8858.820000000298</v>
      </c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6"/>
    </row>
    <row r="21" spans="1:166" ht="121.5" customHeight="1" x14ac:dyDescent="0.2">
      <c r="A21" s="67" t="s">
        <v>34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9"/>
      <c r="AN21" s="58"/>
      <c r="AO21" s="59"/>
      <c r="AP21" s="59"/>
      <c r="AQ21" s="59"/>
      <c r="AR21" s="59"/>
      <c r="AS21" s="59"/>
      <c r="AT21" s="59" t="s">
        <v>35</v>
      </c>
      <c r="AU21" s="59"/>
      <c r="AV21" s="59"/>
      <c r="AW21" s="59"/>
      <c r="AX21" s="59"/>
      <c r="AY21" s="59"/>
      <c r="AZ21" s="59"/>
      <c r="BA21" s="59"/>
      <c r="BB21" s="59"/>
      <c r="BC21" s="60"/>
      <c r="BD21" s="12"/>
      <c r="BE21" s="12"/>
      <c r="BF21" s="12"/>
      <c r="BG21" s="12"/>
      <c r="BH21" s="12"/>
      <c r="BI21" s="61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>
        <v>26</v>
      </c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3">
        <f t="shared" si="0"/>
        <v>26</v>
      </c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5"/>
      <c r="ET21" s="62">
        <f t="shared" si="1"/>
        <v>-26</v>
      </c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6"/>
    </row>
    <row r="22" spans="1:166" ht="121.5" customHeight="1" x14ac:dyDescent="0.2">
      <c r="A22" s="67" t="s">
        <v>34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9"/>
      <c r="AN22" s="58"/>
      <c r="AO22" s="59"/>
      <c r="AP22" s="59"/>
      <c r="AQ22" s="59"/>
      <c r="AR22" s="59"/>
      <c r="AS22" s="59"/>
      <c r="AT22" s="59" t="s">
        <v>36</v>
      </c>
      <c r="AU22" s="59"/>
      <c r="AV22" s="59"/>
      <c r="AW22" s="59"/>
      <c r="AX22" s="59"/>
      <c r="AY22" s="59"/>
      <c r="AZ22" s="59"/>
      <c r="BA22" s="59"/>
      <c r="BB22" s="59"/>
      <c r="BC22" s="60"/>
      <c r="BD22" s="12"/>
      <c r="BE22" s="12"/>
      <c r="BF22" s="12"/>
      <c r="BG22" s="12"/>
      <c r="BH22" s="12"/>
      <c r="BI22" s="61"/>
      <c r="BJ22" s="62">
        <v>45000</v>
      </c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>
        <v>45530.77</v>
      </c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3">
        <f t="shared" si="0"/>
        <v>45530.77</v>
      </c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5"/>
      <c r="ET22" s="62">
        <f t="shared" si="1"/>
        <v>-530.7699999999968</v>
      </c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6"/>
    </row>
    <row r="23" spans="1:166" ht="145.9" customHeight="1" x14ac:dyDescent="0.2">
      <c r="A23" s="67" t="s">
        <v>37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9"/>
      <c r="AN23" s="58"/>
      <c r="AO23" s="59"/>
      <c r="AP23" s="59"/>
      <c r="AQ23" s="59"/>
      <c r="AR23" s="59"/>
      <c r="AS23" s="59"/>
      <c r="AT23" s="59" t="s">
        <v>38</v>
      </c>
      <c r="AU23" s="59"/>
      <c r="AV23" s="59"/>
      <c r="AW23" s="59"/>
      <c r="AX23" s="59"/>
      <c r="AY23" s="59"/>
      <c r="AZ23" s="59"/>
      <c r="BA23" s="59"/>
      <c r="BB23" s="59"/>
      <c r="BC23" s="60"/>
      <c r="BD23" s="12"/>
      <c r="BE23" s="12"/>
      <c r="BF23" s="12"/>
      <c r="BG23" s="12"/>
      <c r="BH23" s="12"/>
      <c r="BI23" s="61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>
        <v>2.15</v>
      </c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3">
        <f t="shared" si="0"/>
        <v>2.15</v>
      </c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5"/>
      <c r="ET23" s="62">
        <f t="shared" si="1"/>
        <v>-2.15</v>
      </c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6"/>
    </row>
    <row r="24" spans="1:166" ht="85.15" customHeight="1" x14ac:dyDescent="0.2">
      <c r="A24" s="68" t="s">
        <v>39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9"/>
      <c r="AN24" s="58"/>
      <c r="AO24" s="59"/>
      <c r="AP24" s="59"/>
      <c r="AQ24" s="59"/>
      <c r="AR24" s="59"/>
      <c r="AS24" s="59"/>
      <c r="AT24" s="59" t="s">
        <v>40</v>
      </c>
      <c r="AU24" s="59"/>
      <c r="AV24" s="59"/>
      <c r="AW24" s="59"/>
      <c r="AX24" s="59"/>
      <c r="AY24" s="59"/>
      <c r="AZ24" s="59"/>
      <c r="BA24" s="59"/>
      <c r="BB24" s="59"/>
      <c r="BC24" s="60"/>
      <c r="BD24" s="12"/>
      <c r="BE24" s="12"/>
      <c r="BF24" s="12"/>
      <c r="BG24" s="12"/>
      <c r="BH24" s="12"/>
      <c r="BI24" s="61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>
        <v>488.58</v>
      </c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3">
        <f t="shared" si="0"/>
        <v>488.58</v>
      </c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5"/>
      <c r="ET24" s="62">
        <f t="shared" si="1"/>
        <v>-488.58</v>
      </c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6"/>
    </row>
    <row r="25" spans="1:166" ht="24.2" customHeight="1" x14ac:dyDescent="0.2">
      <c r="A25" s="68" t="s">
        <v>41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9"/>
      <c r="AN25" s="58"/>
      <c r="AO25" s="59"/>
      <c r="AP25" s="59"/>
      <c r="AQ25" s="59"/>
      <c r="AR25" s="59"/>
      <c r="AS25" s="59"/>
      <c r="AT25" s="59" t="s">
        <v>42</v>
      </c>
      <c r="AU25" s="59"/>
      <c r="AV25" s="59"/>
      <c r="AW25" s="59"/>
      <c r="AX25" s="59"/>
      <c r="AY25" s="59"/>
      <c r="AZ25" s="59"/>
      <c r="BA25" s="59"/>
      <c r="BB25" s="59"/>
      <c r="BC25" s="60"/>
      <c r="BD25" s="12"/>
      <c r="BE25" s="12"/>
      <c r="BF25" s="12"/>
      <c r="BG25" s="12"/>
      <c r="BH25" s="12"/>
      <c r="BI25" s="61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>
        <v>0.47</v>
      </c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3">
        <f t="shared" si="0"/>
        <v>0.47</v>
      </c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5"/>
      <c r="ET25" s="62">
        <f t="shared" si="1"/>
        <v>-0.47</v>
      </c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6"/>
    </row>
    <row r="26" spans="1:166" ht="97.15" customHeight="1" x14ac:dyDescent="0.2">
      <c r="A26" s="68" t="s">
        <v>43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9"/>
      <c r="AN26" s="58"/>
      <c r="AO26" s="59"/>
      <c r="AP26" s="59"/>
      <c r="AQ26" s="59"/>
      <c r="AR26" s="59"/>
      <c r="AS26" s="59"/>
      <c r="AT26" s="59" t="s">
        <v>44</v>
      </c>
      <c r="AU26" s="59"/>
      <c r="AV26" s="59"/>
      <c r="AW26" s="59"/>
      <c r="AX26" s="59"/>
      <c r="AY26" s="59"/>
      <c r="AZ26" s="59"/>
      <c r="BA26" s="59"/>
      <c r="BB26" s="59"/>
      <c r="BC26" s="60"/>
      <c r="BD26" s="12"/>
      <c r="BE26" s="12"/>
      <c r="BF26" s="12"/>
      <c r="BG26" s="12"/>
      <c r="BH26" s="12"/>
      <c r="BI26" s="61"/>
      <c r="BJ26" s="62">
        <v>28171</v>
      </c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>
        <v>28171.77</v>
      </c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3">
        <f t="shared" si="0"/>
        <v>28171.77</v>
      </c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5"/>
      <c r="ET26" s="62">
        <f t="shared" si="1"/>
        <v>-0.77000000000043656</v>
      </c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6"/>
    </row>
    <row r="27" spans="1:166" ht="85.15" customHeight="1" x14ac:dyDescent="0.2">
      <c r="A27" s="68" t="s">
        <v>45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9"/>
      <c r="AN27" s="58"/>
      <c r="AO27" s="59"/>
      <c r="AP27" s="59"/>
      <c r="AQ27" s="59"/>
      <c r="AR27" s="59"/>
      <c r="AS27" s="59"/>
      <c r="AT27" s="59" t="s">
        <v>46</v>
      </c>
      <c r="AU27" s="59"/>
      <c r="AV27" s="59"/>
      <c r="AW27" s="59"/>
      <c r="AX27" s="59"/>
      <c r="AY27" s="59"/>
      <c r="AZ27" s="59"/>
      <c r="BA27" s="59"/>
      <c r="BB27" s="59"/>
      <c r="BC27" s="60"/>
      <c r="BD27" s="12"/>
      <c r="BE27" s="12"/>
      <c r="BF27" s="12"/>
      <c r="BG27" s="12"/>
      <c r="BH27" s="12"/>
      <c r="BI27" s="61"/>
      <c r="BJ27" s="62">
        <v>136326</v>
      </c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>
        <v>136326.16</v>
      </c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3">
        <f t="shared" si="0"/>
        <v>136326.16</v>
      </c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5"/>
      <c r="ET27" s="62">
        <f t="shared" si="1"/>
        <v>-0.16000000000349246</v>
      </c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6"/>
    </row>
    <row r="28" spans="1:166" ht="85.15" customHeight="1" x14ac:dyDescent="0.2">
      <c r="A28" s="68" t="s">
        <v>47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9"/>
      <c r="AN28" s="58"/>
      <c r="AO28" s="59"/>
      <c r="AP28" s="59"/>
      <c r="AQ28" s="59"/>
      <c r="AR28" s="59"/>
      <c r="AS28" s="59"/>
      <c r="AT28" s="59" t="s">
        <v>48</v>
      </c>
      <c r="AU28" s="59"/>
      <c r="AV28" s="59"/>
      <c r="AW28" s="59"/>
      <c r="AX28" s="59"/>
      <c r="AY28" s="59"/>
      <c r="AZ28" s="59"/>
      <c r="BA28" s="59"/>
      <c r="BB28" s="59"/>
      <c r="BC28" s="60"/>
      <c r="BD28" s="12"/>
      <c r="BE28" s="12"/>
      <c r="BF28" s="12"/>
      <c r="BG28" s="12"/>
      <c r="BH28" s="12"/>
      <c r="BI28" s="61"/>
      <c r="BJ28" s="62">
        <v>261706</v>
      </c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>
        <v>261706.92</v>
      </c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3">
        <f t="shared" si="0"/>
        <v>261706.92</v>
      </c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5"/>
      <c r="ET28" s="62">
        <f t="shared" si="1"/>
        <v>-0.92000000001280569</v>
      </c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6"/>
    </row>
    <row r="29" spans="1:166" ht="12.75" x14ac:dyDescent="0.2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9"/>
      <c r="AN29" s="58"/>
      <c r="AO29" s="59"/>
      <c r="AP29" s="59"/>
      <c r="AQ29" s="59"/>
      <c r="AR29" s="59"/>
      <c r="AS29" s="59"/>
      <c r="AT29" s="59" t="s">
        <v>49</v>
      </c>
      <c r="AU29" s="59"/>
      <c r="AV29" s="59"/>
      <c r="AW29" s="59"/>
      <c r="AX29" s="59"/>
      <c r="AY29" s="59"/>
      <c r="AZ29" s="59"/>
      <c r="BA29" s="59"/>
      <c r="BB29" s="59"/>
      <c r="BC29" s="60"/>
      <c r="BD29" s="12"/>
      <c r="BE29" s="12"/>
      <c r="BF29" s="12"/>
      <c r="BG29" s="12"/>
      <c r="BH29" s="12"/>
      <c r="BI29" s="61"/>
      <c r="BJ29" s="62">
        <v>200</v>
      </c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>
        <v>200</v>
      </c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3">
        <f t="shared" si="0"/>
        <v>200</v>
      </c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5"/>
      <c r="ET29" s="62">
        <f t="shared" si="1"/>
        <v>0</v>
      </c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6"/>
    </row>
    <row r="30" spans="1:166" ht="36.4" customHeight="1" x14ac:dyDescent="0.2">
      <c r="A30" s="68" t="s">
        <v>50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9"/>
      <c r="AN30" s="58"/>
      <c r="AO30" s="59"/>
      <c r="AP30" s="59"/>
      <c r="AQ30" s="59"/>
      <c r="AR30" s="59"/>
      <c r="AS30" s="59"/>
      <c r="AT30" s="59" t="s">
        <v>51</v>
      </c>
      <c r="AU30" s="59"/>
      <c r="AV30" s="59"/>
      <c r="AW30" s="59"/>
      <c r="AX30" s="59"/>
      <c r="AY30" s="59"/>
      <c r="AZ30" s="59"/>
      <c r="BA30" s="59"/>
      <c r="BB30" s="59"/>
      <c r="BC30" s="60"/>
      <c r="BD30" s="12"/>
      <c r="BE30" s="12"/>
      <c r="BF30" s="12"/>
      <c r="BG30" s="12"/>
      <c r="BH30" s="12"/>
      <c r="BI30" s="61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>
        <v>12000</v>
      </c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3">
        <f t="shared" si="0"/>
        <v>12000</v>
      </c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5"/>
      <c r="ET30" s="62">
        <f t="shared" si="1"/>
        <v>-12000</v>
      </c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6"/>
    </row>
    <row r="31" spans="1:166" ht="24.2" customHeight="1" x14ac:dyDescent="0.2">
      <c r="A31" s="68" t="s">
        <v>52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9"/>
      <c r="AN31" s="58"/>
      <c r="AO31" s="59"/>
      <c r="AP31" s="59"/>
      <c r="AQ31" s="59"/>
      <c r="AR31" s="59"/>
      <c r="AS31" s="59"/>
      <c r="AT31" s="59" t="s">
        <v>53</v>
      </c>
      <c r="AU31" s="59"/>
      <c r="AV31" s="59"/>
      <c r="AW31" s="59"/>
      <c r="AX31" s="59"/>
      <c r="AY31" s="59"/>
      <c r="AZ31" s="59"/>
      <c r="BA31" s="59"/>
      <c r="BB31" s="59"/>
      <c r="BC31" s="60"/>
      <c r="BD31" s="12"/>
      <c r="BE31" s="12"/>
      <c r="BF31" s="12"/>
      <c r="BG31" s="12"/>
      <c r="BH31" s="12"/>
      <c r="BI31" s="61"/>
      <c r="BJ31" s="62">
        <v>92000</v>
      </c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>
        <v>92000</v>
      </c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3">
        <f t="shared" si="0"/>
        <v>92000</v>
      </c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5"/>
      <c r="ET31" s="62">
        <f t="shared" si="1"/>
        <v>0</v>
      </c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6"/>
    </row>
    <row r="32" spans="1:166" ht="36.4" customHeight="1" x14ac:dyDescent="0.2">
      <c r="A32" s="68" t="s">
        <v>54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9"/>
      <c r="AN32" s="58"/>
      <c r="AO32" s="59"/>
      <c r="AP32" s="59"/>
      <c r="AQ32" s="59"/>
      <c r="AR32" s="59"/>
      <c r="AS32" s="59"/>
      <c r="AT32" s="59" t="s">
        <v>55</v>
      </c>
      <c r="AU32" s="59"/>
      <c r="AV32" s="59"/>
      <c r="AW32" s="59"/>
      <c r="AX32" s="59"/>
      <c r="AY32" s="59"/>
      <c r="AZ32" s="59"/>
      <c r="BA32" s="59"/>
      <c r="BB32" s="59"/>
      <c r="BC32" s="60"/>
      <c r="BD32" s="12"/>
      <c r="BE32" s="12"/>
      <c r="BF32" s="12"/>
      <c r="BG32" s="12"/>
      <c r="BH32" s="12"/>
      <c r="BI32" s="61"/>
      <c r="BJ32" s="62">
        <v>120300</v>
      </c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>
        <v>120300</v>
      </c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3">
        <f t="shared" si="0"/>
        <v>120300</v>
      </c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5"/>
      <c r="ET32" s="62">
        <f t="shared" si="1"/>
        <v>0</v>
      </c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6"/>
    </row>
    <row r="33" spans="1:166" ht="24.2" customHeight="1" x14ac:dyDescent="0.2">
      <c r="A33" s="68" t="s">
        <v>56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9"/>
      <c r="AN33" s="58"/>
      <c r="AO33" s="59"/>
      <c r="AP33" s="59"/>
      <c r="AQ33" s="59"/>
      <c r="AR33" s="59"/>
      <c r="AS33" s="59"/>
      <c r="AT33" s="59" t="s">
        <v>57</v>
      </c>
      <c r="AU33" s="59"/>
      <c r="AV33" s="59"/>
      <c r="AW33" s="59"/>
      <c r="AX33" s="59"/>
      <c r="AY33" s="59"/>
      <c r="AZ33" s="59"/>
      <c r="BA33" s="59"/>
      <c r="BB33" s="59"/>
      <c r="BC33" s="60"/>
      <c r="BD33" s="12"/>
      <c r="BE33" s="12"/>
      <c r="BF33" s="12"/>
      <c r="BG33" s="12"/>
      <c r="BH33" s="12"/>
      <c r="BI33" s="61"/>
      <c r="BJ33" s="62">
        <v>2707800</v>
      </c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>
        <v>2707800</v>
      </c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3">
        <f t="shared" si="0"/>
        <v>2707800</v>
      </c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4"/>
      <c r="ES33" s="65"/>
      <c r="ET33" s="62">
        <f t="shared" si="1"/>
        <v>0</v>
      </c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62"/>
      <c r="FF33" s="62"/>
      <c r="FG33" s="62"/>
      <c r="FH33" s="62"/>
      <c r="FI33" s="62"/>
      <c r="FJ33" s="66"/>
    </row>
    <row r="34" spans="1:166" ht="36.4" customHeight="1" x14ac:dyDescent="0.2">
      <c r="A34" s="68" t="s">
        <v>58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9"/>
      <c r="AN34" s="58"/>
      <c r="AO34" s="59"/>
      <c r="AP34" s="59"/>
      <c r="AQ34" s="59"/>
      <c r="AR34" s="59"/>
      <c r="AS34" s="59"/>
      <c r="AT34" s="59" t="s">
        <v>59</v>
      </c>
      <c r="AU34" s="59"/>
      <c r="AV34" s="59"/>
      <c r="AW34" s="59"/>
      <c r="AX34" s="59"/>
      <c r="AY34" s="59"/>
      <c r="AZ34" s="59"/>
      <c r="BA34" s="59"/>
      <c r="BB34" s="59"/>
      <c r="BC34" s="60"/>
      <c r="BD34" s="12"/>
      <c r="BE34" s="12"/>
      <c r="BF34" s="12"/>
      <c r="BG34" s="12"/>
      <c r="BH34" s="12"/>
      <c r="BI34" s="61"/>
      <c r="BJ34" s="62">
        <v>20500</v>
      </c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>
        <v>20500</v>
      </c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3">
        <f t="shared" si="0"/>
        <v>20500</v>
      </c>
      <c r="EF34" s="64"/>
      <c r="EG34" s="64"/>
      <c r="EH34" s="64"/>
      <c r="EI34" s="64"/>
      <c r="EJ34" s="64"/>
      <c r="EK34" s="64"/>
      <c r="EL34" s="64"/>
      <c r="EM34" s="64"/>
      <c r="EN34" s="64"/>
      <c r="EO34" s="64"/>
      <c r="EP34" s="64"/>
      <c r="EQ34" s="64"/>
      <c r="ER34" s="64"/>
      <c r="ES34" s="65"/>
      <c r="ET34" s="62">
        <f t="shared" si="1"/>
        <v>0</v>
      </c>
      <c r="EU34" s="62"/>
      <c r="EV34" s="62"/>
      <c r="EW34" s="62"/>
      <c r="EX34" s="62"/>
      <c r="EY34" s="62"/>
      <c r="EZ34" s="62"/>
      <c r="FA34" s="62"/>
      <c r="FB34" s="62"/>
      <c r="FC34" s="62"/>
      <c r="FD34" s="62"/>
      <c r="FE34" s="62"/>
      <c r="FF34" s="62"/>
      <c r="FG34" s="62"/>
      <c r="FH34" s="62"/>
      <c r="FI34" s="62"/>
      <c r="FJ34" s="66"/>
    </row>
    <row r="35" spans="1:166" ht="48.6" customHeight="1" x14ac:dyDescent="0.2">
      <c r="A35" s="68" t="s">
        <v>60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9"/>
      <c r="AN35" s="58"/>
      <c r="AO35" s="59"/>
      <c r="AP35" s="59"/>
      <c r="AQ35" s="59"/>
      <c r="AR35" s="59"/>
      <c r="AS35" s="59"/>
      <c r="AT35" s="59" t="s">
        <v>61</v>
      </c>
      <c r="AU35" s="59"/>
      <c r="AV35" s="59"/>
      <c r="AW35" s="59"/>
      <c r="AX35" s="59"/>
      <c r="AY35" s="59"/>
      <c r="AZ35" s="59"/>
      <c r="BA35" s="59"/>
      <c r="BB35" s="59"/>
      <c r="BC35" s="60"/>
      <c r="BD35" s="12"/>
      <c r="BE35" s="12"/>
      <c r="BF35" s="12"/>
      <c r="BG35" s="12"/>
      <c r="BH35" s="12"/>
      <c r="BI35" s="61"/>
      <c r="BJ35" s="62">
        <v>86400</v>
      </c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>
        <v>86400</v>
      </c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62"/>
      <c r="ED35" s="62"/>
      <c r="EE35" s="63">
        <f t="shared" si="0"/>
        <v>86400</v>
      </c>
      <c r="EF35" s="64"/>
      <c r="EG35" s="64"/>
      <c r="EH35" s="64"/>
      <c r="EI35" s="64"/>
      <c r="EJ35" s="64"/>
      <c r="EK35" s="64"/>
      <c r="EL35" s="64"/>
      <c r="EM35" s="64"/>
      <c r="EN35" s="64"/>
      <c r="EO35" s="64"/>
      <c r="EP35" s="64"/>
      <c r="EQ35" s="64"/>
      <c r="ER35" s="64"/>
      <c r="ES35" s="65"/>
      <c r="ET35" s="62">
        <f t="shared" si="1"/>
        <v>0</v>
      </c>
      <c r="EU35" s="62"/>
      <c r="EV35" s="62"/>
      <c r="EW35" s="62"/>
      <c r="EX35" s="62"/>
      <c r="EY35" s="62"/>
      <c r="EZ35" s="62"/>
      <c r="FA35" s="62"/>
      <c r="FB35" s="62"/>
      <c r="FC35" s="62"/>
      <c r="FD35" s="62"/>
      <c r="FE35" s="62"/>
      <c r="FF35" s="62"/>
      <c r="FG35" s="62"/>
      <c r="FH35" s="62"/>
      <c r="FI35" s="62"/>
      <c r="FJ35" s="66"/>
    </row>
    <row r="36" spans="1:166" ht="72.95" customHeight="1" x14ac:dyDescent="0.2">
      <c r="A36" s="68" t="s">
        <v>62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9"/>
      <c r="AN36" s="58"/>
      <c r="AO36" s="59"/>
      <c r="AP36" s="59"/>
      <c r="AQ36" s="59"/>
      <c r="AR36" s="59"/>
      <c r="AS36" s="59"/>
      <c r="AT36" s="59" t="s">
        <v>63</v>
      </c>
      <c r="AU36" s="59"/>
      <c r="AV36" s="59"/>
      <c r="AW36" s="59"/>
      <c r="AX36" s="59"/>
      <c r="AY36" s="59"/>
      <c r="AZ36" s="59"/>
      <c r="BA36" s="59"/>
      <c r="BB36" s="59"/>
      <c r="BC36" s="60"/>
      <c r="BD36" s="12"/>
      <c r="BE36" s="12"/>
      <c r="BF36" s="12"/>
      <c r="BG36" s="12"/>
      <c r="BH36" s="12"/>
      <c r="BI36" s="61"/>
      <c r="BJ36" s="62">
        <v>932498.81</v>
      </c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>
        <v>928307.81</v>
      </c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2"/>
      <c r="DS36" s="62"/>
      <c r="DT36" s="62"/>
      <c r="DU36" s="62"/>
      <c r="DV36" s="62"/>
      <c r="DW36" s="62"/>
      <c r="DX36" s="62"/>
      <c r="DY36" s="62"/>
      <c r="DZ36" s="62"/>
      <c r="EA36" s="62"/>
      <c r="EB36" s="62"/>
      <c r="EC36" s="62"/>
      <c r="ED36" s="62"/>
      <c r="EE36" s="63">
        <f t="shared" si="0"/>
        <v>928307.81</v>
      </c>
      <c r="EF36" s="64"/>
      <c r="EG36" s="64"/>
      <c r="EH36" s="64"/>
      <c r="EI36" s="64"/>
      <c r="EJ36" s="64"/>
      <c r="EK36" s="64"/>
      <c r="EL36" s="64"/>
      <c r="EM36" s="64"/>
      <c r="EN36" s="64"/>
      <c r="EO36" s="64"/>
      <c r="EP36" s="64"/>
      <c r="EQ36" s="64"/>
      <c r="ER36" s="64"/>
      <c r="ES36" s="65"/>
      <c r="ET36" s="62">
        <f t="shared" si="1"/>
        <v>4191</v>
      </c>
      <c r="EU36" s="62"/>
      <c r="EV36" s="62"/>
      <c r="EW36" s="62"/>
      <c r="EX36" s="62"/>
      <c r="EY36" s="62"/>
      <c r="EZ36" s="62"/>
      <c r="FA36" s="62"/>
      <c r="FB36" s="62"/>
      <c r="FC36" s="62"/>
      <c r="FD36" s="62"/>
      <c r="FE36" s="62"/>
      <c r="FF36" s="62"/>
      <c r="FG36" s="62"/>
      <c r="FH36" s="62"/>
      <c r="FI36" s="62"/>
      <c r="FJ36" s="66"/>
    </row>
    <row r="37" spans="1:166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</row>
    <row r="38" spans="1:166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</row>
    <row r="39" spans="1:166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</row>
    <row r="40" spans="1:166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</row>
    <row r="41" spans="1:166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</row>
    <row r="42" spans="1:166" ht="1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</row>
    <row r="43" spans="1:166" ht="1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</row>
    <row r="44" spans="1:166" ht="1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</row>
    <row r="45" spans="1:166" ht="1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</row>
    <row r="46" spans="1:16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6" t="s">
        <v>64</v>
      </c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2" t="s">
        <v>65</v>
      </c>
    </row>
    <row r="47" spans="1:166" ht="12.75" customHeight="1" x14ac:dyDescent="0.2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71"/>
      <c r="CV47" s="71"/>
      <c r="CW47" s="71"/>
      <c r="CX47" s="71"/>
      <c r="CY47" s="71"/>
      <c r="CZ47" s="71"/>
      <c r="DA47" s="71"/>
      <c r="DB47" s="71"/>
      <c r="DC47" s="71"/>
      <c r="DD47" s="71"/>
      <c r="DE47" s="71"/>
      <c r="DF47" s="71"/>
      <c r="DG47" s="71"/>
      <c r="DH47" s="71"/>
      <c r="DI47" s="71"/>
      <c r="DJ47" s="71"/>
      <c r="DK47" s="71"/>
      <c r="DL47" s="71"/>
      <c r="DM47" s="71"/>
      <c r="DN47" s="71"/>
      <c r="DO47" s="71"/>
      <c r="DP47" s="71"/>
      <c r="DQ47" s="71"/>
      <c r="DR47" s="71"/>
      <c r="DS47" s="71"/>
      <c r="DT47" s="71"/>
      <c r="DU47" s="71"/>
      <c r="DV47" s="71"/>
      <c r="DW47" s="71"/>
      <c r="DX47" s="71"/>
      <c r="DY47" s="71"/>
      <c r="DZ47" s="71"/>
      <c r="EA47" s="71"/>
      <c r="EB47" s="71"/>
      <c r="EC47" s="71"/>
      <c r="ED47" s="71"/>
      <c r="EE47" s="71"/>
      <c r="EF47" s="71"/>
      <c r="EG47" s="71"/>
      <c r="EH47" s="71"/>
      <c r="EI47" s="71"/>
      <c r="EJ47" s="71"/>
      <c r="EK47" s="71"/>
      <c r="EL47" s="71"/>
      <c r="EM47" s="71"/>
      <c r="EN47" s="71"/>
      <c r="EO47" s="71"/>
      <c r="EP47" s="71"/>
      <c r="EQ47" s="71"/>
      <c r="ER47" s="71"/>
      <c r="ES47" s="71"/>
      <c r="ET47" s="71"/>
      <c r="EU47" s="71"/>
      <c r="EV47" s="71"/>
      <c r="EW47" s="71"/>
      <c r="EX47" s="71"/>
      <c r="EY47" s="71"/>
      <c r="EZ47" s="71"/>
      <c r="FA47" s="71"/>
      <c r="FB47" s="71"/>
      <c r="FC47" s="71"/>
      <c r="FD47" s="71"/>
      <c r="FE47" s="71"/>
      <c r="FF47" s="71"/>
      <c r="FG47" s="71"/>
      <c r="FH47" s="71"/>
      <c r="FI47" s="71"/>
      <c r="FJ47" s="71"/>
    </row>
    <row r="48" spans="1:166" ht="24" customHeight="1" x14ac:dyDescent="0.2">
      <c r="A48" s="41" t="s">
        <v>21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2"/>
      <c r="AK48" s="45" t="s">
        <v>22</v>
      </c>
      <c r="AL48" s="41"/>
      <c r="AM48" s="41"/>
      <c r="AN48" s="41"/>
      <c r="AO48" s="41"/>
      <c r="AP48" s="42"/>
      <c r="AQ48" s="45" t="s">
        <v>66</v>
      </c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2"/>
      <c r="BC48" s="45" t="s">
        <v>67</v>
      </c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2"/>
      <c r="BU48" s="45" t="s">
        <v>68</v>
      </c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2"/>
      <c r="CH48" s="35" t="s">
        <v>25</v>
      </c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7"/>
      <c r="EK48" s="35" t="s">
        <v>69</v>
      </c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70"/>
    </row>
    <row r="49" spans="1:166" ht="78.75" customHeight="1" x14ac:dyDescent="0.2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4"/>
      <c r="AK49" s="46"/>
      <c r="AL49" s="43"/>
      <c r="AM49" s="43"/>
      <c r="AN49" s="43"/>
      <c r="AO49" s="43"/>
      <c r="AP49" s="44"/>
      <c r="AQ49" s="46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4"/>
      <c r="BC49" s="46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4"/>
      <c r="BU49" s="46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4"/>
      <c r="CH49" s="36" t="s">
        <v>70</v>
      </c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7"/>
      <c r="CX49" s="35" t="s">
        <v>28</v>
      </c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7"/>
      <c r="DK49" s="35" t="s">
        <v>29</v>
      </c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7"/>
      <c r="DX49" s="35" t="s">
        <v>30</v>
      </c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7"/>
      <c r="EK49" s="46" t="s">
        <v>71</v>
      </c>
      <c r="EL49" s="43"/>
      <c r="EM49" s="43"/>
      <c r="EN49" s="43"/>
      <c r="EO49" s="43"/>
      <c r="EP49" s="43"/>
      <c r="EQ49" s="43"/>
      <c r="ER49" s="43"/>
      <c r="ES49" s="43"/>
      <c r="ET49" s="43"/>
      <c r="EU49" s="43"/>
      <c r="EV49" s="43"/>
      <c r="EW49" s="44"/>
      <c r="EX49" s="35" t="s">
        <v>72</v>
      </c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70"/>
    </row>
    <row r="50" spans="1:166" ht="14.25" customHeight="1" x14ac:dyDescent="0.2">
      <c r="A50" s="39">
        <v>1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40"/>
      <c r="AK50" s="29">
        <v>2</v>
      </c>
      <c r="AL50" s="30"/>
      <c r="AM50" s="30"/>
      <c r="AN50" s="30"/>
      <c r="AO50" s="30"/>
      <c r="AP50" s="31"/>
      <c r="AQ50" s="29">
        <v>3</v>
      </c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1"/>
      <c r="BC50" s="29">
        <v>4</v>
      </c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1"/>
      <c r="BU50" s="29">
        <v>5</v>
      </c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1"/>
      <c r="CH50" s="29">
        <v>6</v>
      </c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1"/>
      <c r="CX50" s="29">
        <v>7</v>
      </c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1"/>
      <c r="DK50" s="29">
        <v>8</v>
      </c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1"/>
      <c r="DX50" s="29">
        <v>9</v>
      </c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1"/>
      <c r="EK50" s="29">
        <v>10</v>
      </c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49">
        <v>11</v>
      </c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6"/>
    </row>
    <row r="51" spans="1:166" ht="15" customHeight="1" x14ac:dyDescent="0.2">
      <c r="A51" s="50" t="s">
        <v>73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1" t="s">
        <v>74</v>
      </c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5">
        <v>4496074.91</v>
      </c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>
        <v>4496074.91</v>
      </c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>
        <v>4490872.78</v>
      </c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>
        <f t="shared" ref="DX51:DX92" si="2">CH51+CX51+DK51</f>
        <v>4490872.78</v>
      </c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>
        <f t="shared" ref="EK51:EK91" si="3">BC51-DX51</f>
        <v>5202.1299999998882</v>
      </c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>
        <f t="shared" ref="EX51:EX91" si="4">BU51-DX51</f>
        <v>5202.1299999998882</v>
      </c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6"/>
    </row>
    <row r="52" spans="1:166" ht="15" customHeight="1" x14ac:dyDescent="0.2">
      <c r="A52" s="57" t="s">
        <v>33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8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62">
        <v>4496074.91</v>
      </c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>
        <v>4496074.91</v>
      </c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>
        <v>4490872.78</v>
      </c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>
        <f t="shared" si="2"/>
        <v>4490872.78</v>
      </c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>
        <f t="shared" si="3"/>
        <v>5202.1299999998882</v>
      </c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>
        <f t="shared" si="4"/>
        <v>5202.1299999998882</v>
      </c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6"/>
    </row>
    <row r="53" spans="1:166" ht="12.75" x14ac:dyDescent="0.2">
      <c r="A53" s="68" t="s">
        <v>75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9"/>
      <c r="AK53" s="58"/>
      <c r="AL53" s="59"/>
      <c r="AM53" s="59"/>
      <c r="AN53" s="59"/>
      <c r="AO53" s="59"/>
      <c r="AP53" s="59"/>
      <c r="AQ53" s="59" t="s">
        <v>76</v>
      </c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62">
        <v>526526.15</v>
      </c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>
        <v>526526.15</v>
      </c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>
        <v>526526.15</v>
      </c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>
        <f t="shared" si="2"/>
        <v>526526.15</v>
      </c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>
        <f t="shared" si="3"/>
        <v>0</v>
      </c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>
        <f t="shared" si="4"/>
        <v>0</v>
      </c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6"/>
    </row>
    <row r="54" spans="1:166" ht="24.2" customHeight="1" x14ac:dyDescent="0.2">
      <c r="A54" s="68" t="s">
        <v>77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9"/>
      <c r="AK54" s="58"/>
      <c r="AL54" s="59"/>
      <c r="AM54" s="59"/>
      <c r="AN54" s="59"/>
      <c r="AO54" s="59"/>
      <c r="AP54" s="59"/>
      <c r="AQ54" s="59" t="s">
        <v>78</v>
      </c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62">
        <v>159011.01</v>
      </c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>
        <v>159011.01</v>
      </c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>
        <v>159011.01</v>
      </c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>
        <f t="shared" si="2"/>
        <v>159011.01</v>
      </c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>
        <f t="shared" si="3"/>
        <v>0</v>
      </c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>
        <f t="shared" si="4"/>
        <v>0</v>
      </c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6"/>
    </row>
    <row r="55" spans="1:166" ht="12.75" x14ac:dyDescent="0.2">
      <c r="A55" s="68" t="s">
        <v>75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9"/>
      <c r="AK55" s="58"/>
      <c r="AL55" s="59"/>
      <c r="AM55" s="59"/>
      <c r="AN55" s="59"/>
      <c r="AO55" s="59"/>
      <c r="AP55" s="59"/>
      <c r="AQ55" s="59" t="s">
        <v>79</v>
      </c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62">
        <v>361227.8</v>
      </c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>
        <v>361227.8</v>
      </c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>
        <v>361218.8</v>
      </c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>
        <f t="shared" si="2"/>
        <v>361218.8</v>
      </c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>
        <f t="shared" si="3"/>
        <v>9</v>
      </c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>
        <f t="shared" si="4"/>
        <v>9</v>
      </c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6"/>
    </row>
    <row r="56" spans="1:166" ht="24.2" customHeight="1" x14ac:dyDescent="0.2">
      <c r="A56" s="68" t="s">
        <v>77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9"/>
      <c r="AK56" s="58"/>
      <c r="AL56" s="59"/>
      <c r="AM56" s="59"/>
      <c r="AN56" s="59"/>
      <c r="AO56" s="59"/>
      <c r="AP56" s="59"/>
      <c r="AQ56" s="59" t="s">
        <v>80</v>
      </c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62">
        <v>108681.88</v>
      </c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>
        <v>108681.88</v>
      </c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>
        <v>108681.88</v>
      </c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>
        <f t="shared" si="2"/>
        <v>108681.88</v>
      </c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>
        <f t="shared" si="3"/>
        <v>0</v>
      </c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>
        <f t="shared" si="4"/>
        <v>0</v>
      </c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6"/>
    </row>
    <row r="57" spans="1:166" ht="12.75" x14ac:dyDescent="0.2">
      <c r="A57" s="68" t="s">
        <v>81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9"/>
      <c r="AK57" s="58"/>
      <c r="AL57" s="59"/>
      <c r="AM57" s="59"/>
      <c r="AN57" s="59"/>
      <c r="AO57" s="59"/>
      <c r="AP57" s="59"/>
      <c r="AQ57" s="59" t="s">
        <v>82</v>
      </c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62">
        <v>13271.11</v>
      </c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>
        <v>13271.11</v>
      </c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>
        <v>13271.11</v>
      </c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>
        <f t="shared" si="2"/>
        <v>13271.11</v>
      </c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>
        <f t="shared" si="3"/>
        <v>0</v>
      </c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>
        <f t="shared" si="4"/>
        <v>0</v>
      </c>
      <c r="EY57" s="62"/>
      <c r="EZ57" s="62"/>
      <c r="FA57" s="62"/>
      <c r="FB57" s="62"/>
      <c r="FC57" s="62"/>
      <c r="FD57" s="62"/>
      <c r="FE57" s="62"/>
      <c r="FF57" s="62"/>
      <c r="FG57" s="62"/>
      <c r="FH57" s="62"/>
      <c r="FI57" s="62"/>
      <c r="FJ57" s="66"/>
    </row>
    <row r="58" spans="1:166" ht="12.75" x14ac:dyDescent="0.2">
      <c r="A58" s="68" t="s">
        <v>83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9"/>
      <c r="AK58" s="58"/>
      <c r="AL58" s="59"/>
      <c r="AM58" s="59"/>
      <c r="AN58" s="59"/>
      <c r="AO58" s="59"/>
      <c r="AP58" s="59"/>
      <c r="AQ58" s="59" t="s">
        <v>84</v>
      </c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62">
        <v>49705.599999999999</v>
      </c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>
        <v>49705.599999999999</v>
      </c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>
        <v>49705.599999999999</v>
      </c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>
        <f t="shared" si="2"/>
        <v>49705.599999999999</v>
      </c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>
        <f t="shared" si="3"/>
        <v>0</v>
      </c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>
        <f t="shared" si="4"/>
        <v>0</v>
      </c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6"/>
    </row>
    <row r="59" spans="1:166" ht="24.2" customHeight="1" x14ac:dyDescent="0.2">
      <c r="A59" s="68" t="s">
        <v>85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9"/>
      <c r="AK59" s="58"/>
      <c r="AL59" s="59"/>
      <c r="AM59" s="59"/>
      <c r="AN59" s="59"/>
      <c r="AO59" s="59"/>
      <c r="AP59" s="59"/>
      <c r="AQ59" s="59" t="s">
        <v>86</v>
      </c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62">
        <v>1975.64</v>
      </c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>
        <v>1975.64</v>
      </c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>
        <v>1975.64</v>
      </c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>
        <f t="shared" si="2"/>
        <v>1975.64</v>
      </c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>
        <f t="shared" si="3"/>
        <v>0</v>
      </c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>
        <f t="shared" si="4"/>
        <v>0</v>
      </c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6"/>
    </row>
    <row r="60" spans="1:166" ht="12.75" x14ac:dyDescent="0.2">
      <c r="A60" s="68" t="s">
        <v>87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9"/>
      <c r="AK60" s="58"/>
      <c r="AL60" s="59"/>
      <c r="AM60" s="59"/>
      <c r="AN60" s="59"/>
      <c r="AO60" s="59"/>
      <c r="AP60" s="59"/>
      <c r="AQ60" s="59" t="s">
        <v>88</v>
      </c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62">
        <v>17204.919999999998</v>
      </c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>
        <v>17204.919999999998</v>
      </c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>
        <v>17204.919999999998</v>
      </c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>
        <f t="shared" si="2"/>
        <v>17204.919999999998</v>
      </c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>
        <f t="shared" si="3"/>
        <v>0</v>
      </c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>
        <f t="shared" si="4"/>
        <v>0</v>
      </c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6"/>
    </row>
    <row r="61" spans="1:166" ht="12.75" x14ac:dyDescent="0.2">
      <c r="A61" s="68" t="s">
        <v>89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9"/>
      <c r="AK61" s="58"/>
      <c r="AL61" s="59"/>
      <c r="AM61" s="59"/>
      <c r="AN61" s="59"/>
      <c r="AO61" s="59"/>
      <c r="AP61" s="59"/>
      <c r="AQ61" s="59" t="s">
        <v>90</v>
      </c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62">
        <v>6560.62</v>
      </c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>
        <v>6560.62</v>
      </c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>
        <v>6560.62</v>
      </c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>
        <f t="shared" si="2"/>
        <v>6560.62</v>
      </c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>
        <f t="shared" si="3"/>
        <v>0</v>
      </c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>
        <f t="shared" si="4"/>
        <v>0</v>
      </c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6"/>
    </row>
    <row r="62" spans="1:166" ht="24.2" customHeight="1" x14ac:dyDescent="0.2">
      <c r="A62" s="68" t="s">
        <v>91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9"/>
      <c r="AK62" s="58"/>
      <c r="AL62" s="59"/>
      <c r="AM62" s="59"/>
      <c r="AN62" s="59"/>
      <c r="AO62" s="59"/>
      <c r="AP62" s="59"/>
      <c r="AQ62" s="59" t="s">
        <v>92</v>
      </c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62">
        <v>82000</v>
      </c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>
        <v>82000</v>
      </c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>
        <v>82000</v>
      </c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>
        <f t="shared" si="2"/>
        <v>82000</v>
      </c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>
        <f t="shared" si="3"/>
        <v>0</v>
      </c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>
        <f t="shared" si="4"/>
        <v>0</v>
      </c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6"/>
    </row>
    <row r="63" spans="1:166" ht="12.75" x14ac:dyDescent="0.2">
      <c r="A63" s="68" t="s">
        <v>93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9"/>
      <c r="AK63" s="58"/>
      <c r="AL63" s="59"/>
      <c r="AM63" s="59"/>
      <c r="AN63" s="59"/>
      <c r="AO63" s="59"/>
      <c r="AP63" s="59"/>
      <c r="AQ63" s="59" t="s">
        <v>94</v>
      </c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62">
        <v>17098.2</v>
      </c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>
        <v>17098.2</v>
      </c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>
        <v>17098.2</v>
      </c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>
        <f t="shared" si="2"/>
        <v>17098.2</v>
      </c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>
        <f t="shared" si="3"/>
        <v>0</v>
      </c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>
        <f t="shared" si="4"/>
        <v>0</v>
      </c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6"/>
    </row>
    <row r="64" spans="1:166" ht="48.6" customHeight="1" x14ac:dyDescent="0.2">
      <c r="A64" s="68" t="s">
        <v>95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9"/>
      <c r="AK64" s="58"/>
      <c r="AL64" s="59"/>
      <c r="AM64" s="59"/>
      <c r="AN64" s="59"/>
      <c r="AO64" s="59"/>
      <c r="AP64" s="59"/>
      <c r="AQ64" s="59" t="s">
        <v>96</v>
      </c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62">
        <v>17.05</v>
      </c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>
        <v>17.05</v>
      </c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>
        <v>17.05</v>
      </c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>
        <f t="shared" si="2"/>
        <v>17.05</v>
      </c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>
        <f t="shared" si="3"/>
        <v>0</v>
      </c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>
        <f t="shared" si="4"/>
        <v>0</v>
      </c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6"/>
    </row>
    <row r="65" spans="1:166" ht="12.75" x14ac:dyDescent="0.2">
      <c r="A65" s="68" t="s">
        <v>93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9"/>
      <c r="AK65" s="58"/>
      <c r="AL65" s="59"/>
      <c r="AM65" s="59"/>
      <c r="AN65" s="59"/>
      <c r="AO65" s="59"/>
      <c r="AP65" s="59"/>
      <c r="AQ65" s="59" t="s">
        <v>97</v>
      </c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62">
        <v>474714</v>
      </c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>
        <v>474714</v>
      </c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>
        <v>474714</v>
      </c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>
        <f t="shared" si="2"/>
        <v>474714</v>
      </c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>
        <f t="shared" si="3"/>
        <v>0</v>
      </c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>
        <f t="shared" si="4"/>
        <v>0</v>
      </c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  <c r="FJ65" s="66"/>
    </row>
    <row r="66" spans="1:166" ht="12.75" x14ac:dyDescent="0.2">
      <c r="A66" s="68" t="s">
        <v>75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9"/>
      <c r="AK66" s="58"/>
      <c r="AL66" s="59"/>
      <c r="AM66" s="59"/>
      <c r="AN66" s="59"/>
      <c r="AO66" s="59"/>
      <c r="AP66" s="59"/>
      <c r="AQ66" s="59" t="s">
        <v>98</v>
      </c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62">
        <v>110487.39</v>
      </c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>
        <v>110487.39</v>
      </c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>
        <v>110487.39</v>
      </c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>
        <f t="shared" si="2"/>
        <v>110487.39</v>
      </c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>
        <f t="shared" si="3"/>
        <v>0</v>
      </c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>
        <f t="shared" si="4"/>
        <v>0</v>
      </c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6"/>
    </row>
    <row r="67" spans="1:166" ht="24.2" customHeight="1" x14ac:dyDescent="0.2">
      <c r="A67" s="68" t="s">
        <v>77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9"/>
      <c r="AK67" s="58"/>
      <c r="AL67" s="59"/>
      <c r="AM67" s="59"/>
      <c r="AN67" s="59"/>
      <c r="AO67" s="59"/>
      <c r="AP67" s="59"/>
      <c r="AQ67" s="59" t="s">
        <v>99</v>
      </c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62">
        <v>32159.15</v>
      </c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>
        <v>32159.15</v>
      </c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>
        <v>32159.15</v>
      </c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>
        <f t="shared" si="2"/>
        <v>32159.15</v>
      </c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>
        <f t="shared" si="3"/>
        <v>0</v>
      </c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>
        <f t="shared" si="4"/>
        <v>0</v>
      </c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6"/>
    </row>
    <row r="68" spans="1:166" ht="12.75" x14ac:dyDescent="0.2">
      <c r="A68" s="68" t="s">
        <v>75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9"/>
      <c r="AK68" s="58"/>
      <c r="AL68" s="59"/>
      <c r="AM68" s="59"/>
      <c r="AN68" s="59"/>
      <c r="AO68" s="59"/>
      <c r="AP68" s="59"/>
      <c r="AQ68" s="59" t="s">
        <v>100</v>
      </c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62">
        <v>61192.800000000003</v>
      </c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>
        <v>61192.800000000003</v>
      </c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>
        <v>61192.800000000003</v>
      </c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>
        <f t="shared" si="2"/>
        <v>61192.800000000003</v>
      </c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>
        <f t="shared" si="3"/>
        <v>0</v>
      </c>
      <c r="EL68" s="62"/>
      <c r="EM68" s="62"/>
      <c r="EN68" s="62"/>
      <c r="EO68" s="62"/>
      <c r="EP68" s="62"/>
      <c r="EQ68" s="62"/>
      <c r="ER68" s="62"/>
      <c r="ES68" s="62"/>
      <c r="ET68" s="62"/>
      <c r="EU68" s="62"/>
      <c r="EV68" s="62"/>
      <c r="EW68" s="62"/>
      <c r="EX68" s="62">
        <f t="shared" si="4"/>
        <v>0</v>
      </c>
      <c r="EY68" s="62"/>
      <c r="EZ68" s="62"/>
      <c r="FA68" s="62"/>
      <c r="FB68" s="62"/>
      <c r="FC68" s="62"/>
      <c r="FD68" s="62"/>
      <c r="FE68" s="62"/>
      <c r="FF68" s="62"/>
      <c r="FG68" s="62"/>
      <c r="FH68" s="62"/>
      <c r="FI68" s="62"/>
      <c r="FJ68" s="66"/>
    </row>
    <row r="69" spans="1:166" ht="24.2" customHeight="1" x14ac:dyDescent="0.2">
      <c r="A69" s="68" t="s">
        <v>77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9"/>
      <c r="AK69" s="58"/>
      <c r="AL69" s="59"/>
      <c r="AM69" s="59"/>
      <c r="AN69" s="59"/>
      <c r="AO69" s="59"/>
      <c r="AP69" s="59"/>
      <c r="AQ69" s="59" t="s">
        <v>101</v>
      </c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62">
        <v>18480.23</v>
      </c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>
        <v>18480.23</v>
      </c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>
        <v>18480.23</v>
      </c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>
        <f t="shared" si="2"/>
        <v>18480.23</v>
      </c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>
        <f t="shared" si="3"/>
        <v>0</v>
      </c>
      <c r="EL69" s="62"/>
      <c r="EM69" s="62"/>
      <c r="EN69" s="62"/>
      <c r="EO69" s="62"/>
      <c r="EP69" s="62"/>
      <c r="EQ69" s="62"/>
      <c r="ER69" s="62"/>
      <c r="ES69" s="62"/>
      <c r="ET69" s="62"/>
      <c r="EU69" s="62"/>
      <c r="EV69" s="62"/>
      <c r="EW69" s="62"/>
      <c r="EX69" s="62">
        <f t="shared" si="4"/>
        <v>0</v>
      </c>
      <c r="EY69" s="62"/>
      <c r="EZ69" s="62"/>
      <c r="FA69" s="62"/>
      <c r="FB69" s="62"/>
      <c r="FC69" s="62"/>
      <c r="FD69" s="62"/>
      <c r="FE69" s="62"/>
      <c r="FF69" s="62"/>
      <c r="FG69" s="62"/>
      <c r="FH69" s="62"/>
      <c r="FI69" s="62"/>
      <c r="FJ69" s="66"/>
    </row>
    <row r="70" spans="1:166" ht="24.2" customHeight="1" x14ac:dyDescent="0.2">
      <c r="A70" s="68" t="s">
        <v>102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9"/>
      <c r="AK70" s="58"/>
      <c r="AL70" s="59"/>
      <c r="AM70" s="59"/>
      <c r="AN70" s="59"/>
      <c r="AO70" s="59"/>
      <c r="AP70" s="59"/>
      <c r="AQ70" s="59" t="s">
        <v>103</v>
      </c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62">
        <v>6726.97</v>
      </c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>
        <v>6726.97</v>
      </c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>
        <v>6726.97</v>
      </c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>
        <f t="shared" si="2"/>
        <v>6726.97</v>
      </c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>
        <f t="shared" si="3"/>
        <v>0</v>
      </c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>
        <f t="shared" si="4"/>
        <v>0</v>
      </c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6"/>
    </row>
    <row r="71" spans="1:166" ht="24.2" customHeight="1" x14ac:dyDescent="0.2">
      <c r="A71" s="68" t="s">
        <v>104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9"/>
      <c r="AK71" s="58"/>
      <c r="AL71" s="59"/>
      <c r="AM71" s="59"/>
      <c r="AN71" s="59"/>
      <c r="AO71" s="59"/>
      <c r="AP71" s="59"/>
      <c r="AQ71" s="59" t="s">
        <v>105</v>
      </c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62">
        <v>69890</v>
      </c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>
        <v>69890</v>
      </c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>
        <v>69890</v>
      </c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>
        <f t="shared" si="2"/>
        <v>69890</v>
      </c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>
        <f t="shared" si="3"/>
        <v>0</v>
      </c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>
        <f t="shared" si="4"/>
        <v>0</v>
      </c>
      <c r="EY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6"/>
    </row>
    <row r="72" spans="1:166" ht="24.2" customHeight="1" x14ac:dyDescent="0.2">
      <c r="A72" s="68" t="s">
        <v>102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9"/>
      <c r="AK72" s="58"/>
      <c r="AL72" s="59"/>
      <c r="AM72" s="59"/>
      <c r="AN72" s="59"/>
      <c r="AO72" s="59"/>
      <c r="AP72" s="59"/>
      <c r="AQ72" s="59" t="s">
        <v>106</v>
      </c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62">
        <v>25110</v>
      </c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>
        <v>25110</v>
      </c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>
        <v>25110</v>
      </c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>
        <f t="shared" si="2"/>
        <v>25110</v>
      </c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>
        <f t="shared" si="3"/>
        <v>0</v>
      </c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>
        <f t="shared" si="4"/>
        <v>0</v>
      </c>
      <c r="EY72" s="62"/>
      <c r="EZ72" s="62"/>
      <c r="FA72" s="62"/>
      <c r="FB72" s="62"/>
      <c r="FC72" s="62"/>
      <c r="FD72" s="62"/>
      <c r="FE72" s="62"/>
      <c r="FF72" s="62"/>
      <c r="FG72" s="62"/>
      <c r="FH72" s="62"/>
      <c r="FI72" s="62"/>
      <c r="FJ72" s="66"/>
    </row>
    <row r="73" spans="1:166" ht="12.75" x14ac:dyDescent="0.2">
      <c r="A73" s="68" t="s">
        <v>87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9"/>
      <c r="AK73" s="58"/>
      <c r="AL73" s="59"/>
      <c r="AM73" s="59"/>
      <c r="AN73" s="59"/>
      <c r="AO73" s="59"/>
      <c r="AP73" s="59"/>
      <c r="AQ73" s="59" t="s">
        <v>107</v>
      </c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62">
        <v>13920</v>
      </c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>
        <v>13920</v>
      </c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>
        <v>13920</v>
      </c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>
        <f t="shared" si="2"/>
        <v>13920</v>
      </c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>
        <f t="shared" si="3"/>
        <v>0</v>
      </c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>
        <f t="shared" si="4"/>
        <v>0</v>
      </c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6"/>
    </row>
    <row r="74" spans="1:166" ht="24.2" customHeight="1" x14ac:dyDescent="0.2">
      <c r="A74" s="68" t="s">
        <v>91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9"/>
      <c r="AK74" s="58"/>
      <c r="AL74" s="59"/>
      <c r="AM74" s="59"/>
      <c r="AN74" s="59"/>
      <c r="AO74" s="59"/>
      <c r="AP74" s="59"/>
      <c r="AQ74" s="59" t="s">
        <v>108</v>
      </c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62">
        <v>10000</v>
      </c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>
        <v>10000</v>
      </c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>
        <v>10000</v>
      </c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>
        <f t="shared" si="2"/>
        <v>10000</v>
      </c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>
        <f t="shared" si="3"/>
        <v>0</v>
      </c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>
        <f t="shared" si="4"/>
        <v>0</v>
      </c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6"/>
    </row>
    <row r="75" spans="1:166" ht="24.2" customHeight="1" x14ac:dyDescent="0.2">
      <c r="A75" s="68" t="s">
        <v>102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9"/>
      <c r="AK75" s="58"/>
      <c r="AL75" s="59"/>
      <c r="AM75" s="59"/>
      <c r="AN75" s="59"/>
      <c r="AO75" s="59"/>
      <c r="AP75" s="59"/>
      <c r="AQ75" s="59" t="s">
        <v>109</v>
      </c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62">
        <v>199810.32</v>
      </c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>
        <v>199810.32</v>
      </c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>
        <v>199810</v>
      </c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>
        <f t="shared" si="2"/>
        <v>199810</v>
      </c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>
        <f t="shared" si="3"/>
        <v>0.32000000000698492</v>
      </c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>
        <f t="shared" si="4"/>
        <v>0.32000000000698492</v>
      </c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6"/>
    </row>
    <row r="76" spans="1:166" ht="12.75" x14ac:dyDescent="0.2">
      <c r="A76" s="68" t="s">
        <v>87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9"/>
      <c r="AK76" s="58"/>
      <c r="AL76" s="59"/>
      <c r="AM76" s="59"/>
      <c r="AN76" s="59"/>
      <c r="AO76" s="59"/>
      <c r="AP76" s="59"/>
      <c r="AQ76" s="59" t="s">
        <v>110</v>
      </c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62">
        <v>19500</v>
      </c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>
        <v>19500</v>
      </c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>
        <v>19500</v>
      </c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>
        <f t="shared" si="2"/>
        <v>19500</v>
      </c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>
        <f t="shared" si="3"/>
        <v>0</v>
      </c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>
        <f t="shared" si="4"/>
        <v>0</v>
      </c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6"/>
    </row>
    <row r="77" spans="1:166" ht="12.75" x14ac:dyDescent="0.2">
      <c r="A77" s="68" t="s">
        <v>111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9"/>
      <c r="AK77" s="58"/>
      <c r="AL77" s="59"/>
      <c r="AM77" s="59"/>
      <c r="AN77" s="59"/>
      <c r="AO77" s="59"/>
      <c r="AP77" s="59"/>
      <c r="AQ77" s="59" t="s">
        <v>112</v>
      </c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62">
        <v>91765.57</v>
      </c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>
        <v>91765.57</v>
      </c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>
        <v>91765.57</v>
      </c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>
        <f t="shared" si="2"/>
        <v>91765.57</v>
      </c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>
        <f t="shared" si="3"/>
        <v>0</v>
      </c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>
        <f t="shared" si="4"/>
        <v>0</v>
      </c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6"/>
    </row>
    <row r="78" spans="1:166" ht="24.2" customHeight="1" x14ac:dyDescent="0.2">
      <c r="A78" s="68" t="s">
        <v>113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9"/>
      <c r="AK78" s="58"/>
      <c r="AL78" s="59"/>
      <c r="AM78" s="59"/>
      <c r="AN78" s="59"/>
      <c r="AO78" s="59"/>
      <c r="AP78" s="59"/>
      <c r="AQ78" s="59" t="s">
        <v>114</v>
      </c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62">
        <v>1000</v>
      </c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>
        <v>1000</v>
      </c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>
        <f t="shared" si="2"/>
        <v>0</v>
      </c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>
        <f t="shared" si="3"/>
        <v>1000</v>
      </c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>
        <f t="shared" si="4"/>
        <v>1000</v>
      </c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6"/>
    </row>
    <row r="79" spans="1:166" ht="24.2" customHeight="1" x14ac:dyDescent="0.2">
      <c r="A79" s="68" t="s">
        <v>102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9"/>
      <c r="AK79" s="58"/>
      <c r="AL79" s="59"/>
      <c r="AM79" s="59"/>
      <c r="AN79" s="59"/>
      <c r="AO79" s="59"/>
      <c r="AP79" s="59"/>
      <c r="AQ79" s="59" t="s">
        <v>115</v>
      </c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62">
        <v>2.0299999999999998</v>
      </c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>
        <v>2.0299999999999998</v>
      </c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>
        <f t="shared" si="2"/>
        <v>0</v>
      </c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>
        <f t="shared" si="3"/>
        <v>2.0299999999999998</v>
      </c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>
        <f t="shared" si="4"/>
        <v>2.0299999999999998</v>
      </c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6"/>
    </row>
    <row r="80" spans="1:166" ht="24.2" customHeight="1" x14ac:dyDescent="0.2">
      <c r="A80" s="68" t="s">
        <v>85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9"/>
      <c r="AK80" s="58"/>
      <c r="AL80" s="59"/>
      <c r="AM80" s="59"/>
      <c r="AN80" s="59"/>
      <c r="AO80" s="59"/>
      <c r="AP80" s="59"/>
      <c r="AQ80" s="59" t="s">
        <v>116</v>
      </c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62">
        <v>5400.07</v>
      </c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>
        <v>5400.07</v>
      </c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>
        <v>5400.07</v>
      </c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>
        <f t="shared" si="2"/>
        <v>5400.07</v>
      </c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>
        <f t="shared" si="3"/>
        <v>0</v>
      </c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>
        <f t="shared" si="4"/>
        <v>0</v>
      </c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6"/>
    </row>
    <row r="81" spans="1:166" ht="12.75" x14ac:dyDescent="0.2">
      <c r="A81" s="68" t="s">
        <v>111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9"/>
      <c r="AK81" s="58"/>
      <c r="AL81" s="59"/>
      <c r="AM81" s="59"/>
      <c r="AN81" s="59"/>
      <c r="AO81" s="59"/>
      <c r="AP81" s="59"/>
      <c r="AQ81" s="59" t="s">
        <v>117</v>
      </c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62">
        <v>501000</v>
      </c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>
        <v>501000</v>
      </c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>
        <v>501000</v>
      </c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>
        <f t="shared" si="2"/>
        <v>501000</v>
      </c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62">
        <f t="shared" si="3"/>
        <v>0</v>
      </c>
      <c r="EL81" s="62"/>
      <c r="EM81" s="62"/>
      <c r="EN81" s="62"/>
      <c r="EO81" s="62"/>
      <c r="EP81" s="62"/>
      <c r="EQ81" s="62"/>
      <c r="ER81" s="62"/>
      <c r="ES81" s="62"/>
      <c r="ET81" s="62"/>
      <c r="EU81" s="62"/>
      <c r="EV81" s="62"/>
      <c r="EW81" s="62"/>
      <c r="EX81" s="62">
        <f t="shared" si="4"/>
        <v>0</v>
      </c>
      <c r="EY81" s="62"/>
      <c r="EZ81" s="62"/>
      <c r="FA81" s="62"/>
      <c r="FB81" s="62"/>
      <c r="FC81" s="62"/>
      <c r="FD81" s="62"/>
      <c r="FE81" s="62"/>
      <c r="FF81" s="62"/>
      <c r="FG81" s="62"/>
      <c r="FH81" s="62"/>
      <c r="FI81" s="62"/>
      <c r="FJ81" s="66"/>
    </row>
    <row r="82" spans="1:166" ht="24.2" customHeight="1" x14ac:dyDescent="0.2">
      <c r="A82" s="68" t="s">
        <v>85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9"/>
      <c r="AK82" s="58"/>
      <c r="AL82" s="59"/>
      <c r="AM82" s="59"/>
      <c r="AN82" s="59"/>
      <c r="AO82" s="59"/>
      <c r="AP82" s="59"/>
      <c r="AQ82" s="59" t="s">
        <v>118</v>
      </c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62">
        <v>100189.68</v>
      </c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>
        <v>100189.68</v>
      </c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>
        <v>100000</v>
      </c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>
        <f t="shared" si="2"/>
        <v>100000</v>
      </c>
      <c r="DY82" s="62"/>
      <c r="DZ82" s="62"/>
      <c r="EA82" s="62"/>
      <c r="EB82" s="62"/>
      <c r="EC82" s="62"/>
      <c r="ED82" s="62"/>
      <c r="EE82" s="62"/>
      <c r="EF82" s="62"/>
      <c r="EG82" s="62"/>
      <c r="EH82" s="62"/>
      <c r="EI82" s="62"/>
      <c r="EJ82" s="62"/>
      <c r="EK82" s="62">
        <f t="shared" si="3"/>
        <v>189.67999999999302</v>
      </c>
      <c r="EL82" s="62"/>
      <c r="EM82" s="62"/>
      <c r="EN82" s="62"/>
      <c r="EO82" s="62"/>
      <c r="EP82" s="62"/>
      <c r="EQ82" s="62"/>
      <c r="ER82" s="62"/>
      <c r="ES82" s="62"/>
      <c r="ET82" s="62"/>
      <c r="EU82" s="62"/>
      <c r="EV82" s="62"/>
      <c r="EW82" s="62"/>
      <c r="EX82" s="62">
        <f t="shared" si="4"/>
        <v>189.67999999999302</v>
      </c>
      <c r="EY82" s="62"/>
      <c r="EZ82" s="62"/>
      <c r="FA82" s="62"/>
      <c r="FB82" s="62"/>
      <c r="FC82" s="62"/>
      <c r="FD82" s="62"/>
      <c r="FE82" s="62"/>
      <c r="FF82" s="62"/>
      <c r="FG82" s="62"/>
      <c r="FH82" s="62"/>
      <c r="FI82" s="62"/>
      <c r="FJ82" s="66"/>
    </row>
    <row r="83" spans="1:166" ht="12.75" x14ac:dyDescent="0.2">
      <c r="A83" s="68" t="s">
        <v>87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9"/>
      <c r="AK83" s="58"/>
      <c r="AL83" s="59"/>
      <c r="AM83" s="59"/>
      <c r="AN83" s="59"/>
      <c r="AO83" s="59"/>
      <c r="AP83" s="59"/>
      <c r="AQ83" s="59" t="s">
        <v>119</v>
      </c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62">
        <v>430290</v>
      </c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>
        <v>430290</v>
      </c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>
        <v>430290</v>
      </c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>
        <f t="shared" si="2"/>
        <v>430290</v>
      </c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62">
        <f t="shared" si="3"/>
        <v>0</v>
      </c>
      <c r="EL83" s="62"/>
      <c r="EM83" s="62"/>
      <c r="EN83" s="62"/>
      <c r="EO83" s="62"/>
      <c r="EP83" s="62"/>
      <c r="EQ83" s="62"/>
      <c r="ER83" s="62"/>
      <c r="ES83" s="62"/>
      <c r="ET83" s="62"/>
      <c r="EU83" s="62"/>
      <c r="EV83" s="62"/>
      <c r="EW83" s="62"/>
      <c r="EX83" s="62">
        <f t="shared" si="4"/>
        <v>0</v>
      </c>
      <c r="EY83" s="62"/>
      <c r="EZ83" s="62"/>
      <c r="FA83" s="62"/>
      <c r="FB83" s="62"/>
      <c r="FC83" s="62"/>
      <c r="FD83" s="62"/>
      <c r="FE83" s="62"/>
      <c r="FF83" s="62"/>
      <c r="FG83" s="62"/>
      <c r="FH83" s="62"/>
      <c r="FI83" s="62"/>
      <c r="FJ83" s="66"/>
    </row>
    <row r="84" spans="1:166" ht="24.2" customHeight="1" x14ac:dyDescent="0.2">
      <c r="A84" s="68" t="s">
        <v>113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9"/>
      <c r="AK84" s="58"/>
      <c r="AL84" s="59"/>
      <c r="AM84" s="59"/>
      <c r="AN84" s="59"/>
      <c r="AO84" s="59"/>
      <c r="AP84" s="59"/>
      <c r="AQ84" s="59" t="s">
        <v>120</v>
      </c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62">
        <v>4001</v>
      </c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>
        <v>4001</v>
      </c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/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  <c r="DT84" s="62"/>
      <c r="DU84" s="62"/>
      <c r="DV84" s="62"/>
      <c r="DW84" s="62"/>
      <c r="DX84" s="62">
        <f t="shared" si="2"/>
        <v>0</v>
      </c>
      <c r="DY84" s="62"/>
      <c r="DZ84" s="62"/>
      <c r="EA84" s="62"/>
      <c r="EB84" s="62"/>
      <c r="EC84" s="62"/>
      <c r="ED84" s="62"/>
      <c r="EE84" s="62"/>
      <c r="EF84" s="62"/>
      <c r="EG84" s="62"/>
      <c r="EH84" s="62"/>
      <c r="EI84" s="62"/>
      <c r="EJ84" s="62"/>
      <c r="EK84" s="62">
        <f t="shared" si="3"/>
        <v>4001</v>
      </c>
      <c r="EL84" s="62"/>
      <c r="EM84" s="62"/>
      <c r="EN84" s="62"/>
      <c r="EO84" s="62"/>
      <c r="EP84" s="62"/>
      <c r="EQ84" s="62"/>
      <c r="ER84" s="62"/>
      <c r="ES84" s="62"/>
      <c r="ET84" s="62"/>
      <c r="EU84" s="62"/>
      <c r="EV84" s="62"/>
      <c r="EW84" s="62"/>
      <c r="EX84" s="62">
        <f t="shared" si="4"/>
        <v>4001</v>
      </c>
      <c r="EY84" s="62"/>
      <c r="EZ84" s="62"/>
      <c r="FA84" s="62"/>
      <c r="FB84" s="62"/>
      <c r="FC84" s="62"/>
      <c r="FD84" s="62"/>
      <c r="FE84" s="62"/>
      <c r="FF84" s="62"/>
      <c r="FG84" s="62"/>
      <c r="FH84" s="62"/>
      <c r="FI84" s="62"/>
      <c r="FJ84" s="66"/>
    </row>
    <row r="85" spans="1:166" ht="24.2" customHeight="1" x14ac:dyDescent="0.2">
      <c r="A85" s="68" t="s">
        <v>102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9"/>
      <c r="AK85" s="58"/>
      <c r="AL85" s="59"/>
      <c r="AM85" s="59"/>
      <c r="AN85" s="59"/>
      <c r="AO85" s="59"/>
      <c r="AP85" s="59"/>
      <c r="AQ85" s="59" t="s">
        <v>121</v>
      </c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62">
        <v>1000</v>
      </c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>
        <v>1000</v>
      </c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>
        <v>1000</v>
      </c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  <c r="CZ85" s="62"/>
      <c r="DA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2"/>
      <c r="DS85" s="62"/>
      <c r="DT85" s="62"/>
      <c r="DU85" s="62"/>
      <c r="DV85" s="62"/>
      <c r="DW85" s="62"/>
      <c r="DX85" s="62">
        <f t="shared" si="2"/>
        <v>1000</v>
      </c>
      <c r="DY85" s="62"/>
      <c r="DZ85" s="62"/>
      <c r="EA85" s="62"/>
      <c r="EB85" s="62"/>
      <c r="EC85" s="62"/>
      <c r="ED85" s="62"/>
      <c r="EE85" s="62"/>
      <c r="EF85" s="62"/>
      <c r="EG85" s="62"/>
      <c r="EH85" s="62"/>
      <c r="EI85" s="62"/>
      <c r="EJ85" s="62"/>
      <c r="EK85" s="62">
        <f t="shared" si="3"/>
        <v>0</v>
      </c>
      <c r="EL85" s="62"/>
      <c r="EM85" s="62"/>
      <c r="EN85" s="62"/>
      <c r="EO85" s="62"/>
      <c r="EP85" s="62"/>
      <c r="EQ85" s="62"/>
      <c r="ER85" s="62"/>
      <c r="ES85" s="62"/>
      <c r="ET85" s="62"/>
      <c r="EU85" s="62"/>
      <c r="EV85" s="62"/>
      <c r="EW85" s="62"/>
      <c r="EX85" s="62">
        <f t="shared" si="4"/>
        <v>0</v>
      </c>
      <c r="EY85" s="62"/>
      <c r="EZ85" s="62"/>
      <c r="FA85" s="62"/>
      <c r="FB85" s="62"/>
      <c r="FC85" s="62"/>
      <c r="FD85" s="62"/>
      <c r="FE85" s="62"/>
      <c r="FF85" s="62"/>
      <c r="FG85" s="62"/>
      <c r="FH85" s="62"/>
      <c r="FI85" s="62"/>
      <c r="FJ85" s="66"/>
    </row>
    <row r="86" spans="1:166" ht="12.75" x14ac:dyDescent="0.2">
      <c r="A86" s="68" t="s">
        <v>111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9"/>
      <c r="AK86" s="58"/>
      <c r="AL86" s="59"/>
      <c r="AM86" s="59"/>
      <c r="AN86" s="59"/>
      <c r="AO86" s="59"/>
      <c r="AP86" s="59"/>
      <c r="AQ86" s="59" t="s">
        <v>122</v>
      </c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62">
        <v>504875.69</v>
      </c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>
        <v>504875.69</v>
      </c>
      <c r="BV86" s="62"/>
      <c r="BW86" s="62"/>
      <c r="BX86" s="62"/>
      <c r="BY86" s="62"/>
      <c r="BZ86" s="62"/>
      <c r="CA86" s="62"/>
      <c r="CB86" s="62"/>
      <c r="CC86" s="62"/>
      <c r="CD86" s="62"/>
      <c r="CE86" s="62"/>
      <c r="CF86" s="62"/>
      <c r="CG86" s="62"/>
      <c r="CH86" s="62">
        <v>504875.69</v>
      </c>
      <c r="CI86" s="62"/>
      <c r="CJ86" s="62"/>
      <c r="CK86" s="62"/>
      <c r="CL86" s="62"/>
      <c r="CM86" s="62"/>
      <c r="CN86" s="62"/>
      <c r="CO86" s="62"/>
      <c r="CP86" s="62"/>
      <c r="CQ86" s="62"/>
      <c r="CR86" s="62"/>
      <c r="CS86" s="62"/>
      <c r="CT86" s="62"/>
      <c r="CU86" s="62"/>
      <c r="CV86" s="62"/>
      <c r="CW86" s="62"/>
      <c r="CX86" s="62"/>
      <c r="CY86" s="62"/>
      <c r="CZ86" s="62"/>
      <c r="DA86" s="62"/>
      <c r="DB86" s="62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62"/>
      <c r="DT86" s="62"/>
      <c r="DU86" s="62"/>
      <c r="DV86" s="62"/>
      <c r="DW86" s="62"/>
      <c r="DX86" s="62">
        <f t="shared" si="2"/>
        <v>504875.69</v>
      </c>
      <c r="DY86" s="62"/>
      <c r="DZ86" s="62"/>
      <c r="EA86" s="62"/>
      <c r="EB86" s="62"/>
      <c r="EC86" s="62"/>
      <c r="ED86" s="62"/>
      <c r="EE86" s="62"/>
      <c r="EF86" s="62"/>
      <c r="EG86" s="62"/>
      <c r="EH86" s="62"/>
      <c r="EI86" s="62"/>
      <c r="EJ86" s="62"/>
      <c r="EK86" s="62">
        <f t="shared" si="3"/>
        <v>0</v>
      </c>
      <c r="EL86" s="62"/>
      <c r="EM86" s="62"/>
      <c r="EN86" s="62"/>
      <c r="EO86" s="62"/>
      <c r="EP86" s="62"/>
      <c r="EQ86" s="62"/>
      <c r="ER86" s="62"/>
      <c r="ES86" s="62"/>
      <c r="ET86" s="62"/>
      <c r="EU86" s="62"/>
      <c r="EV86" s="62"/>
      <c r="EW86" s="62"/>
      <c r="EX86" s="62">
        <f t="shared" si="4"/>
        <v>0</v>
      </c>
      <c r="EY86" s="62"/>
      <c r="EZ86" s="62"/>
      <c r="FA86" s="62"/>
      <c r="FB86" s="62"/>
      <c r="FC86" s="62"/>
      <c r="FD86" s="62"/>
      <c r="FE86" s="62"/>
      <c r="FF86" s="62"/>
      <c r="FG86" s="62"/>
      <c r="FH86" s="62"/>
      <c r="FI86" s="62"/>
      <c r="FJ86" s="66"/>
    </row>
    <row r="87" spans="1:166" ht="24.2" customHeight="1" x14ac:dyDescent="0.2">
      <c r="A87" s="68" t="s">
        <v>85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9"/>
      <c r="AK87" s="58"/>
      <c r="AL87" s="59"/>
      <c r="AM87" s="59"/>
      <c r="AN87" s="59"/>
      <c r="AO87" s="59"/>
      <c r="AP87" s="59"/>
      <c r="AQ87" s="59" t="s">
        <v>123</v>
      </c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62">
        <v>403180.03</v>
      </c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>
        <v>403180.03</v>
      </c>
      <c r="BV87" s="62"/>
      <c r="BW87" s="62"/>
      <c r="BX87" s="62"/>
      <c r="BY87" s="62"/>
      <c r="BZ87" s="62"/>
      <c r="CA87" s="62"/>
      <c r="CB87" s="62"/>
      <c r="CC87" s="62"/>
      <c r="CD87" s="62"/>
      <c r="CE87" s="62"/>
      <c r="CF87" s="62"/>
      <c r="CG87" s="62"/>
      <c r="CH87" s="62">
        <v>403179.93</v>
      </c>
      <c r="CI87" s="62"/>
      <c r="CJ87" s="62"/>
      <c r="CK87" s="62"/>
      <c r="CL87" s="62"/>
      <c r="CM87" s="62"/>
      <c r="CN87" s="62"/>
      <c r="CO87" s="62"/>
      <c r="CP87" s="62"/>
      <c r="CQ87" s="62"/>
      <c r="CR87" s="62"/>
      <c r="CS87" s="62"/>
      <c r="CT87" s="62"/>
      <c r="CU87" s="62"/>
      <c r="CV87" s="62"/>
      <c r="CW87" s="62"/>
      <c r="CX87" s="62"/>
      <c r="CY87" s="62"/>
      <c r="CZ87" s="62"/>
      <c r="DA87" s="62"/>
      <c r="DB87" s="62"/>
      <c r="DC87" s="62"/>
      <c r="DD87" s="62"/>
      <c r="DE87" s="62"/>
      <c r="DF87" s="62"/>
      <c r="DG87" s="62"/>
      <c r="DH87" s="62"/>
      <c r="DI87" s="62"/>
      <c r="DJ87" s="62"/>
      <c r="DK87" s="62"/>
      <c r="DL87" s="62"/>
      <c r="DM87" s="62"/>
      <c r="DN87" s="62"/>
      <c r="DO87" s="62"/>
      <c r="DP87" s="62"/>
      <c r="DQ87" s="62"/>
      <c r="DR87" s="62"/>
      <c r="DS87" s="62"/>
      <c r="DT87" s="62"/>
      <c r="DU87" s="62"/>
      <c r="DV87" s="62"/>
      <c r="DW87" s="62"/>
      <c r="DX87" s="62">
        <f t="shared" si="2"/>
        <v>403179.93</v>
      </c>
      <c r="DY87" s="62"/>
      <c r="DZ87" s="62"/>
      <c r="EA87" s="62"/>
      <c r="EB87" s="62"/>
      <c r="EC87" s="62"/>
      <c r="ED87" s="62"/>
      <c r="EE87" s="62"/>
      <c r="EF87" s="62"/>
      <c r="EG87" s="62"/>
      <c r="EH87" s="62"/>
      <c r="EI87" s="62"/>
      <c r="EJ87" s="62"/>
      <c r="EK87" s="62">
        <f t="shared" si="3"/>
        <v>0.1000000000349246</v>
      </c>
      <c r="EL87" s="62"/>
      <c r="EM87" s="62"/>
      <c r="EN87" s="62"/>
      <c r="EO87" s="62"/>
      <c r="EP87" s="62"/>
      <c r="EQ87" s="62"/>
      <c r="ER87" s="62"/>
      <c r="ES87" s="62"/>
      <c r="ET87" s="62"/>
      <c r="EU87" s="62"/>
      <c r="EV87" s="62"/>
      <c r="EW87" s="62"/>
      <c r="EX87" s="62">
        <f t="shared" si="4"/>
        <v>0.1000000000349246</v>
      </c>
      <c r="EY87" s="62"/>
      <c r="EZ87" s="62"/>
      <c r="FA87" s="62"/>
      <c r="FB87" s="62"/>
      <c r="FC87" s="62"/>
      <c r="FD87" s="62"/>
      <c r="FE87" s="62"/>
      <c r="FF87" s="62"/>
      <c r="FG87" s="62"/>
      <c r="FH87" s="62"/>
      <c r="FI87" s="62"/>
      <c r="FJ87" s="66"/>
    </row>
    <row r="88" spans="1:166" ht="24.2" customHeight="1" x14ac:dyDescent="0.2">
      <c r="A88" s="68" t="s">
        <v>104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9"/>
      <c r="AK88" s="58"/>
      <c r="AL88" s="59"/>
      <c r="AM88" s="59"/>
      <c r="AN88" s="59"/>
      <c r="AO88" s="59"/>
      <c r="AP88" s="59"/>
      <c r="AQ88" s="59" t="s">
        <v>124</v>
      </c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62">
        <v>10600</v>
      </c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>
        <v>10600</v>
      </c>
      <c r="BV88" s="62"/>
      <c r="BW88" s="62"/>
      <c r="BX88" s="62"/>
      <c r="BY88" s="62"/>
      <c r="BZ88" s="62"/>
      <c r="CA88" s="62"/>
      <c r="CB88" s="62"/>
      <c r="CC88" s="62"/>
      <c r="CD88" s="62"/>
      <c r="CE88" s="62"/>
      <c r="CF88" s="62"/>
      <c r="CG88" s="62"/>
      <c r="CH88" s="62">
        <v>10600</v>
      </c>
      <c r="CI88" s="62"/>
      <c r="CJ88" s="62"/>
      <c r="CK88" s="62"/>
      <c r="CL88" s="62"/>
      <c r="CM88" s="62"/>
      <c r="CN88" s="62"/>
      <c r="CO88" s="62"/>
      <c r="CP88" s="62"/>
      <c r="CQ88" s="62"/>
      <c r="CR88" s="62"/>
      <c r="CS88" s="62"/>
      <c r="CT88" s="62"/>
      <c r="CU88" s="62"/>
      <c r="CV88" s="62"/>
      <c r="CW88" s="62"/>
      <c r="CX88" s="62"/>
      <c r="CY88" s="62"/>
      <c r="CZ88" s="62"/>
      <c r="DA88" s="62"/>
      <c r="DB88" s="62"/>
      <c r="DC88" s="62"/>
      <c r="DD88" s="62"/>
      <c r="DE88" s="62"/>
      <c r="DF88" s="62"/>
      <c r="DG88" s="62"/>
      <c r="DH88" s="62"/>
      <c r="DI88" s="62"/>
      <c r="DJ88" s="62"/>
      <c r="DK88" s="62"/>
      <c r="DL88" s="62"/>
      <c r="DM88" s="62"/>
      <c r="DN88" s="62"/>
      <c r="DO88" s="62"/>
      <c r="DP88" s="62"/>
      <c r="DQ88" s="62"/>
      <c r="DR88" s="62"/>
      <c r="DS88" s="62"/>
      <c r="DT88" s="62"/>
      <c r="DU88" s="62"/>
      <c r="DV88" s="62"/>
      <c r="DW88" s="62"/>
      <c r="DX88" s="62">
        <f t="shared" si="2"/>
        <v>10600</v>
      </c>
      <c r="DY88" s="62"/>
      <c r="DZ88" s="62"/>
      <c r="EA88" s="62"/>
      <c r="EB88" s="62"/>
      <c r="EC88" s="62"/>
      <c r="ED88" s="62"/>
      <c r="EE88" s="62"/>
      <c r="EF88" s="62"/>
      <c r="EG88" s="62"/>
      <c r="EH88" s="62"/>
      <c r="EI88" s="62"/>
      <c r="EJ88" s="62"/>
      <c r="EK88" s="62">
        <f t="shared" si="3"/>
        <v>0</v>
      </c>
      <c r="EL88" s="62"/>
      <c r="EM88" s="62"/>
      <c r="EN88" s="62"/>
      <c r="EO88" s="62"/>
      <c r="EP88" s="62"/>
      <c r="EQ88" s="62"/>
      <c r="ER88" s="62"/>
      <c r="ES88" s="62"/>
      <c r="ET88" s="62"/>
      <c r="EU88" s="62"/>
      <c r="EV88" s="62"/>
      <c r="EW88" s="62"/>
      <c r="EX88" s="62">
        <f t="shared" si="4"/>
        <v>0</v>
      </c>
      <c r="EY88" s="62"/>
      <c r="EZ88" s="62"/>
      <c r="FA88" s="62"/>
      <c r="FB88" s="62"/>
      <c r="FC88" s="62"/>
      <c r="FD88" s="62"/>
      <c r="FE88" s="62"/>
      <c r="FF88" s="62"/>
      <c r="FG88" s="62"/>
      <c r="FH88" s="62"/>
      <c r="FI88" s="62"/>
      <c r="FJ88" s="66"/>
    </row>
    <row r="89" spans="1:166" ht="36.4" customHeight="1" x14ac:dyDescent="0.2">
      <c r="A89" s="68" t="s">
        <v>125</v>
      </c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9"/>
      <c r="AK89" s="58"/>
      <c r="AL89" s="59"/>
      <c r="AM89" s="59"/>
      <c r="AN89" s="59"/>
      <c r="AO89" s="59"/>
      <c r="AP89" s="59"/>
      <c r="AQ89" s="59" t="s">
        <v>126</v>
      </c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62">
        <v>15000</v>
      </c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>
        <v>15000</v>
      </c>
      <c r="BV89" s="62"/>
      <c r="BW89" s="62"/>
      <c r="BX89" s="62"/>
      <c r="BY89" s="62"/>
      <c r="BZ89" s="62"/>
      <c r="CA89" s="62"/>
      <c r="CB89" s="62"/>
      <c r="CC89" s="62"/>
      <c r="CD89" s="62"/>
      <c r="CE89" s="62"/>
      <c r="CF89" s="62"/>
      <c r="CG89" s="62"/>
      <c r="CH89" s="62">
        <v>15000</v>
      </c>
      <c r="CI89" s="62"/>
      <c r="CJ89" s="62"/>
      <c r="CK89" s="62"/>
      <c r="CL89" s="62"/>
      <c r="CM89" s="62"/>
      <c r="CN89" s="62"/>
      <c r="CO89" s="62"/>
      <c r="CP89" s="62"/>
      <c r="CQ89" s="62"/>
      <c r="CR89" s="62"/>
      <c r="CS89" s="62"/>
      <c r="CT89" s="62"/>
      <c r="CU89" s="62"/>
      <c r="CV89" s="62"/>
      <c r="CW89" s="62"/>
      <c r="CX89" s="62"/>
      <c r="CY89" s="62"/>
      <c r="CZ89" s="62"/>
      <c r="DA89" s="62"/>
      <c r="DB89" s="62"/>
      <c r="DC89" s="62"/>
      <c r="DD89" s="62"/>
      <c r="DE89" s="62"/>
      <c r="DF89" s="62"/>
      <c r="DG89" s="62"/>
      <c r="DH89" s="62"/>
      <c r="DI89" s="62"/>
      <c r="DJ89" s="62"/>
      <c r="DK89" s="62"/>
      <c r="DL89" s="62"/>
      <c r="DM89" s="62"/>
      <c r="DN89" s="62"/>
      <c r="DO89" s="62"/>
      <c r="DP89" s="62"/>
      <c r="DQ89" s="62"/>
      <c r="DR89" s="62"/>
      <c r="DS89" s="62"/>
      <c r="DT89" s="62"/>
      <c r="DU89" s="62"/>
      <c r="DV89" s="62"/>
      <c r="DW89" s="62"/>
      <c r="DX89" s="62">
        <f t="shared" si="2"/>
        <v>15000</v>
      </c>
      <c r="DY89" s="62"/>
      <c r="DZ89" s="62"/>
      <c r="EA89" s="62"/>
      <c r="EB89" s="62"/>
      <c r="EC89" s="62"/>
      <c r="ED89" s="62"/>
      <c r="EE89" s="62"/>
      <c r="EF89" s="62"/>
      <c r="EG89" s="62"/>
      <c r="EH89" s="62"/>
      <c r="EI89" s="62"/>
      <c r="EJ89" s="62"/>
      <c r="EK89" s="62">
        <f t="shared" si="3"/>
        <v>0</v>
      </c>
      <c r="EL89" s="62"/>
      <c r="EM89" s="62"/>
      <c r="EN89" s="62"/>
      <c r="EO89" s="62"/>
      <c r="EP89" s="62"/>
      <c r="EQ89" s="62"/>
      <c r="ER89" s="62"/>
      <c r="ES89" s="62"/>
      <c r="ET89" s="62"/>
      <c r="EU89" s="62"/>
      <c r="EV89" s="62"/>
      <c r="EW89" s="62"/>
      <c r="EX89" s="62">
        <f t="shared" si="4"/>
        <v>0</v>
      </c>
      <c r="EY89" s="62"/>
      <c r="EZ89" s="62"/>
      <c r="FA89" s="62"/>
      <c r="FB89" s="62"/>
      <c r="FC89" s="62"/>
      <c r="FD89" s="62"/>
      <c r="FE89" s="62"/>
      <c r="FF89" s="62"/>
      <c r="FG89" s="62"/>
      <c r="FH89" s="62"/>
      <c r="FI89" s="62"/>
      <c r="FJ89" s="66"/>
    </row>
    <row r="90" spans="1:166" ht="36.4" customHeight="1" x14ac:dyDescent="0.2">
      <c r="A90" s="68" t="s">
        <v>125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9"/>
      <c r="AK90" s="58"/>
      <c r="AL90" s="59"/>
      <c r="AM90" s="59"/>
      <c r="AN90" s="59"/>
      <c r="AO90" s="59"/>
      <c r="AP90" s="59"/>
      <c r="AQ90" s="59" t="s">
        <v>127</v>
      </c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62">
        <v>25000</v>
      </c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>
        <v>25000</v>
      </c>
      <c r="BV90" s="62"/>
      <c r="BW90" s="62"/>
      <c r="BX90" s="62"/>
      <c r="BY90" s="62"/>
      <c r="BZ90" s="62"/>
      <c r="CA90" s="62"/>
      <c r="CB90" s="62"/>
      <c r="CC90" s="62"/>
      <c r="CD90" s="62"/>
      <c r="CE90" s="62"/>
      <c r="CF90" s="62"/>
      <c r="CG90" s="62"/>
      <c r="CH90" s="62">
        <v>25000</v>
      </c>
      <c r="CI90" s="62"/>
      <c r="CJ90" s="62"/>
      <c r="CK90" s="62"/>
      <c r="CL90" s="62"/>
      <c r="CM90" s="62"/>
      <c r="CN90" s="62"/>
      <c r="CO90" s="62"/>
      <c r="CP90" s="62"/>
      <c r="CQ90" s="62"/>
      <c r="CR90" s="62"/>
      <c r="CS90" s="62"/>
      <c r="CT90" s="62"/>
      <c r="CU90" s="62"/>
      <c r="CV90" s="62"/>
      <c r="CW90" s="62"/>
      <c r="CX90" s="62"/>
      <c r="CY90" s="62"/>
      <c r="CZ90" s="62"/>
      <c r="DA90" s="62"/>
      <c r="DB90" s="62"/>
      <c r="DC90" s="62"/>
      <c r="DD90" s="62"/>
      <c r="DE90" s="62"/>
      <c r="DF90" s="62"/>
      <c r="DG90" s="62"/>
      <c r="DH90" s="62"/>
      <c r="DI90" s="62"/>
      <c r="DJ90" s="62"/>
      <c r="DK90" s="62"/>
      <c r="DL90" s="62"/>
      <c r="DM90" s="62"/>
      <c r="DN90" s="62"/>
      <c r="DO90" s="62"/>
      <c r="DP90" s="62"/>
      <c r="DQ90" s="62"/>
      <c r="DR90" s="62"/>
      <c r="DS90" s="62"/>
      <c r="DT90" s="62"/>
      <c r="DU90" s="62"/>
      <c r="DV90" s="62"/>
      <c r="DW90" s="62"/>
      <c r="DX90" s="62">
        <f t="shared" si="2"/>
        <v>25000</v>
      </c>
      <c r="DY90" s="62"/>
      <c r="DZ90" s="62"/>
      <c r="EA90" s="62"/>
      <c r="EB90" s="62"/>
      <c r="EC90" s="62"/>
      <c r="ED90" s="62"/>
      <c r="EE90" s="62"/>
      <c r="EF90" s="62"/>
      <c r="EG90" s="62"/>
      <c r="EH90" s="62"/>
      <c r="EI90" s="62"/>
      <c r="EJ90" s="62"/>
      <c r="EK90" s="62">
        <f t="shared" si="3"/>
        <v>0</v>
      </c>
      <c r="EL90" s="62"/>
      <c r="EM90" s="62"/>
      <c r="EN90" s="62"/>
      <c r="EO90" s="62"/>
      <c r="EP90" s="62"/>
      <c r="EQ90" s="62"/>
      <c r="ER90" s="62"/>
      <c r="ES90" s="62"/>
      <c r="ET90" s="62"/>
      <c r="EU90" s="62"/>
      <c r="EV90" s="62"/>
      <c r="EW90" s="62"/>
      <c r="EX90" s="62">
        <f t="shared" si="4"/>
        <v>0</v>
      </c>
      <c r="EY90" s="62"/>
      <c r="EZ90" s="62"/>
      <c r="FA90" s="62"/>
      <c r="FB90" s="62"/>
      <c r="FC90" s="62"/>
      <c r="FD90" s="62"/>
      <c r="FE90" s="62"/>
      <c r="FF90" s="62"/>
      <c r="FG90" s="62"/>
      <c r="FH90" s="62"/>
      <c r="FI90" s="62"/>
      <c r="FJ90" s="66"/>
    </row>
    <row r="91" spans="1:166" ht="36.4" customHeight="1" x14ac:dyDescent="0.2">
      <c r="A91" s="68" t="s">
        <v>125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9"/>
      <c r="AK91" s="58"/>
      <c r="AL91" s="59"/>
      <c r="AM91" s="59"/>
      <c r="AN91" s="59"/>
      <c r="AO91" s="59"/>
      <c r="AP91" s="59"/>
      <c r="AQ91" s="59" t="s">
        <v>128</v>
      </c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62">
        <v>17500</v>
      </c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62"/>
      <c r="BP91" s="62"/>
      <c r="BQ91" s="62"/>
      <c r="BR91" s="62"/>
      <c r="BS91" s="62"/>
      <c r="BT91" s="62"/>
      <c r="BU91" s="62">
        <v>17500</v>
      </c>
      <c r="BV91" s="62"/>
      <c r="BW91" s="62"/>
      <c r="BX91" s="62"/>
      <c r="BY91" s="62"/>
      <c r="BZ91" s="62"/>
      <c r="CA91" s="62"/>
      <c r="CB91" s="62"/>
      <c r="CC91" s="62"/>
      <c r="CD91" s="62"/>
      <c r="CE91" s="62"/>
      <c r="CF91" s="62"/>
      <c r="CG91" s="62"/>
      <c r="CH91" s="62">
        <v>17500</v>
      </c>
      <c r="CI91" s="62"/>
      <c r="CJ91" s="62"/>
      <c r="CK91" s="62"/>
      <c r="CL91" s="62"/>
      <c r="CM91" s="62"/>
      <c r="CN91" s="62"/>
      <c r="CO91" s="62"/>
      <c r="CP91" s="62"/>
      <c r="CQ91" s="62"/>
      <c r="CR91" s="62"/>
      <c r="CS91" s="62"/>
      <c r="CT91" s="62"/>
      <c r="CU91" s="62"/>
      <c r="CV91" s="62"/>
      <c r="CW91" s="62"/>
      <c r="CX91" s="62"/>
      <c r="CY91" s="62"/>
      <c r="CZ91" s="62"/>
      <c r="DA91" s="62"/>
      <c r="DB91" s="62"/>
      <c r="DC91" s="62"/>
      <c r="DD91" s="62"/>
      <c r="DE91" s="62"/>
      <c r="DF91" s="62"/>
      <c r="DG91" s="62"/>
      <c r="DH91" s="62"/>
      <c r="DI91" s="62"/>
      <c r="DJ91" s="62"/>
      <c r="DK91" s="62"/>
      <c r="DL91" s="62"/>
      <c r="DM91" s="62"/>
      <c r="DN91" s="62"/>
      <c r="DO91" s="62"/>
      <c r="DP91" s="62"/>
      <c r="DQ91" s="62"/>
      <c r="DR91" s="62"/>
      <c r="DS91" s="62"/>
      <c r="DT91" s="62"/>
      <c r="DU91" s="62"/>
      <c r="DV91" s="62"/>
      <c r="DW91" s="62"/>
      <c r="DX91" s="62">
        <f t="shared" si="2"/>
        <v>17500</v>
      </c>
      <c r="DY91" s="62"/>
      <c r="DZ91" s="62"/>
      <c r="EA91" s="62"/>
      <c r="EB91" s="62"/>
      <c r="EC91" s="62"/>
      <c r="ED91" s="62"/>
      <c r="EE91" s="62"/>
      <c r="EF91" s="62"/>
      <c r="EG91" s="62"/>
      <c r="EH91" s="62"/>
      <c r="EI91" s="62"/>
      <c r="EJ91" s="62"/>
      <c r="EK91" s="62">
        <f t="shared" si="3"/>
        <v>0</v>
      </c>
      <c r="EL91" s="62"/>
      <c r="EM91" s="62"/>
      <c r="EN91" s="62"/>
      <c r="EO91" s="62"/>
      <c r="EP91" s="62"/>
      <c r="EQ91" s="62"/>
      <c r="ER91" s="62"/>
      <c r="ES91" s="62"/>
      <c r="ET91" s="62"/>
      <c r="EU91" s="62"/>
      <c r="EV91" s="62"/>
      <c r="EW91" s="62"/>
      <c r="EX91" s="62">
        <f t="shared" si="4"/>
        <v>0</v>
      </c>
      <c r="EY91" s="62"/>
      <c r="EZ91" s="62"/>
      <c r="FA91" s="62"/>
      <c r="FB91" s="62"/>
      <c r="FC91" s="62"/>
      <c r="FD91" s="62"/>
      <c r="FE91" s="62"/>
      <c r="FF91" s="62"/>
      <c r="FG91" s="62"/>
      <c r="FH91" s="62"/>
      <c r="FI91" s="62"/>
      <c r="FJ91" s="66"/>
    </row>
    <row r="92" spans="1:166" ht="24" customHeight="1" x14ac:dyDescent="0.2">
      <c r="A92" s="73" t="s">
        <v>129</v>
      </c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4"/>
      <c r="AK92" s="75" t="s">
        <v>130</v>
      </c>
      <c r="AL92" s="76"/>
      <c r="AM92" s="76"/>
      <c r="AN92" s="76"/>
      <c r="AO92" s="76"/>
      <c r="AP92" s="76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2">
        <v>-65173.1</v>
      </c>
      <c r="BD92" s="72"/>
      <c r="BE92" s="72"/>
      <c r="BF92" s="72"/>
      <c r="BG92" s="72"/>
      <c r="BH92" s="72"/>
      <c r="BI92" s="72"/>
      <c r="BJ92" s="72"/>
      <c r="BK92" s="72"/>
      <c r="BL92" s="72"/>
      <c r="BM92" s="72"/>
      <c r="BN92" s="72"/>
      <c r="BO92" s="72"/>
      <c r="BP92" s="72"/>
      <c r="BQ92" s="72"/>
      <c r="BR92" s="72"/>
      <c r="BS92" s="72"/>
      <c r="BT92" s="72"/>
      <c r="BU92" s="72">
        <v>-65173.1</v>
      </c>
      <c r="BV92" s="72"/>
      <c r="BW92" s="72"/>
      <c r="BX92" s="72"/>
      <c r="BY92" s="72"/>
      <c r="BZ92" s="72"/>
      <c r="CA92" s="72"/>
      <c r="CB92" s="72"/>
      <c r="CC92" s="72"/>
      <c r="CD92" s="72"/>
      <c r="CE92" s="72"/>
      <c r="CF92" s="72"/>
      <c r="CG92" s="72"/>
      <c r="CH92" s="72">
        <v>-51112.15</v>
      </c>
      <c r="CI92" s="72"/>
      <c r="CJ92" s="72"/>
      <c r="CK92" s="72"/>
      <c r="CL92" s="72"/>
      <c r="CM92" s="72"/>
      <c r="CN92" s="72"/>
      <c r="CO92" s="72"/>
      <c r="CP92" s="72"/>
      <c r="CQ92" s="72"/>
      <c r="CR92" s="72"/>
      <c r="CS92" s="72"/>
      <c r="CT92" s="72"/>
      <c r="CU92" s="72"/>
      <c r="CV92" s="72"/>
      <c r="CW92" s="72"/>
      <c r="CX92" s="72"/>
      <c r="CY92" s="72"/>
      <c r="CZ92" s="72"/>
      <c r="DA92" s="72"/>
      <c r="DB92" s="72"/>
      <c r="DC92" s="72"/>
      <c r="DD92" s="72"/>
      <c r="DE92" s="72"/>
      <c r="DF92" s="72"/>
      <c r="DG92" s="72"/>
      <c r="DH92" s="72"/>
      <c r="DI92" s="72"/>
      <c r="DJ92" s="72"/>
      <c r="DK92" s="72"/>
      <c r="DL92" s="72"/>
      <c r="DM92" s="72"/>
      <c r="DN92" s="72"/>
      <c r="DO92" s="72"/>
      <c r="DP92" s="72"/>
      <c r="DQ92" s="72"/>
      <c r="DR92" s="72"/>
      <c r="DS92" s="72"/>
      <c r="DT92" s="72"/>
      <c r="DU92" s="72"/>
      <c r="DV92" s="72"/>
      <c r="DW92" s="72"/>
      <c r="DX92" s="62">
        <f t="shared" si="2"/>
        <v>-51112.15</v>
      </c>
      <c r="DY92" s="62"/>
      <c r="DZ92" s="62"/>
      <c r="EA92" s="62"/>
      <c r="EB92" s="62"/>
      <c r="EC92" s="62"/>
      <c r="ED92" s="62"/>
      <c r="EE92" s="62"/>
      <c r="EF92" s="62"/>
      <c r="EG92" s="62"/>
      <c r="EH92" s="62"/>
      <c r="EI92" s="62"/>
      <c r="EJ92" s="62"/>
      <c r="EK92" s="72"/>
      <c r="EL92" s="72"/>
      <c r="EM92" s="72"/>
      <c r="EN92" s="72"/>
      <c r="EO92" s="72"/>
      <c r="EP92" s="72"/>
      <c r="EQ92" s="72"/>
      <c r="ER92" s="72"/>
      <c r="ES92" s="72"/>
      <c r="ET92" s="72"/>
      <c r="EU92" s="72"/>
      <c r="EV92" s="72"/>
      <c r="EW92" s="72"/>
      <c r="EX92" s="72"/>
      <c r="EY92" s="72"/>
      <c r="EZ92" s="72"/>
      <c r="FA92" s="72"/>
      <c r="FB92" s="72"/>
      <c r="FC92" s="72"/>
      <c r="FD92" s="72"/>
      <c r="FE92" s="72"/>
      <c r="FF92" s="72"/>
      <c r="FG92" s="72"/>
      <c r="FH92" s="72"/>
      <c r="FI92" s="72"/>
      <c r="FJ92" s="78"/>
    </row>
    <row r="93" spans="1:166" ht="24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</row>
    <row r="94" spans="1:166" ht="35.2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</row>
    <row r="95" spans="1:166" ht="35.2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</row>
    <row r="96" spans="1:166" ht="12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</row>
    <row r="97" spans="1:166" ht="8.2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</row>
    <row r="98" spans="1:166" ht="9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</row>
    <row r="99" spans="1:16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6" t="s">
        <v>131</v>
      </c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6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2" t="s">
        <v>132</v>
      </c>
    </row>
    <row r="100" spans="1:166" ht="12.75" customHeight="1" x14ac:dyDescent="0.2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71"/>
      <c r="BK100" s="71"/>
      <c r="BL100" s="71"/>
      <c r="BM100" s="71"/>
      <c r="BN100" s="71"/>
      <c r="BO100" s="71"/>
      <c r="BP100" s="71"/>
      <c r="BQ100" s="71"/>
      <c r="BR100" s="71"/>
      <c r="BS100" s="71"/>
      <c r="BT100" s="71"/>
      <c r="BU100" s="71"/>
      <c r="BV100" s="71"/>
      <c r="BW100" s="71"/>
      <c r="BX100" s="71"/>
      <c r="BY100" s="71"/>
      <c r="BZ100" s="71"/>
      <c r="CA100" s="71"/>
      <c r="CB100" s="71"/>
      <c r="CC100" s="71"/>
      <c r="CD100" s="71"/>
      <c r="CE100" s="71"/>
      <c r="CF100" s="71"/>
      <c r="CG100" s="71"/>
      <c r="CH100" s="71"/>
      <c r="CI100" s="71"/>
      <c r="CJ100" s="71"/>
      <c r="CK100" s="71"/>
      <c r="CL100" s="71"/>
      <c r="CM100" s="71"/>
      <c r="CN100" s="71"/>
      <c r="CO100" s="71"/>
      <c r="CP100" s="71"/>
      <c r="CQ100" s="71"/>
      <c r="CR100" s="71"/>
      <c r="CS100" s="71"/>
      <c r="CT100" s="71"/>
      <c r="CU100" s="71"/>
      <c r="CV100" s="71"/>
      <c r="CW100" s="71"/>
      <c r="CX100" s="71"/>
      <c r="CY100" s="71"/>
      <c r="CZ100" s="71"/>
      <c r="DA100" s="71"/>
      <c r="DB100" s="71"/>
      <c r="DC100" s="71"/>
      <c r="DD100" s="71"/>
      <c r="DE100" s="71"/>
      <c r="DF100" s="71"/>
      <c r="DG100" s="71"/>
      <c r="DH100" s="71"/>
      <c r="DI100" s="71"/>
      <c r="DJ100" s="71"/>
      <c r="DK100" s="71"/>
      <c r="DL100" s="71"/>
      <c r="DM100" s="71"/>
      <c r="DN100" s="71"/>
      <c r="DO100" s="71"/>
      <c r="DP100" s="71"/>
      <c r="DQ100" s="71"/>
      <c r="DR100" s="71"/>
      <c r="DS100" s="71"/>
      <c r="DT100" s="71"/>
      <c r="DU100" s="71"/>
      <c r="DV100" s="71"/>
      <c r="DW100" s="71"/>
      <c r="DX100" s="71"/>
      <c r="DY100" s="71"/>
      <c r="DZ100" s="71"/>
      <c r="EA100" s="71"/>
      <c r="EB100" s="71"/>
      <c r="EC100" s="71"/>
      <c r="ED100" s="71"/>
      <c r="EE100" s="71"/>
      <c r="EF100" s="71"/>
      <c r="EG100" s="71"/>
      <c r="EH100" s="71"/>
      <c r="EI100" s="71"/>
      <c r="EJ100" s="71"/>
      <c r="EK100" s="71"/>
      <c r="EL100" s="71"/>
      <c r="EM100" s="71"/>
      <c r="EN100" s="71"/>
      <c r="EO100" s="71"/>
      <c r="EP100" s="71"/>
      <c r="EQ100" s="71"/>
      <c r="ER100" s="71"/>
      <c r="ES100" s="71"/>
      <c r="ET100" s="71"/>
      <c r="EU100" s="71"/>
      <c r="EV100" s="71"/>
      <c r="EW100" s="71"/>
      <c r="EX100" s="71"/>
      <c r="EY100" s="71"/>
      <c r="EZ100" s="71"/>
      <c r="FA100" s="71"/>
      <c r="FB100" s="71"/>
      <c r="FC100" s="71"/>
      <c r="FD100" s="71"/>
      <c r="FE100" s="71"/>
      <c r="FF100" s="71"/>
      <c r="FG100" s="71"/>
      <c r="FH100" s="71"/>
      <c r="FI100" s="71"/>
      <c r="FJ100" s="71"/>
    </row>
    <row r="101" spans="1:166" ht="11.25" customHeight="1" x14ac:dyDescent="0.2">
      <c r="A101" s="41" t="s">
        <v>21</v>
      </c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2"/>
      <c r="AP101" s="45" t="s">
        <v>22</v>
      </c>
      <c r="AQ101" s="41"/>
      <c r="AR101" s="41"/>
      <c r="AS101" s="41"/>
      <c r="AT101" s="41"/>
      <c r="AU101" s="42"/>
      <c r="AV101" s="45" t="s">
        <v>133</v>
      </c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  <c r="BJ101" s="41"/>
      <c r="BK101" s="42"/>
      <c r="BL101" s="45" t="s">
        <v>67</v>
      </c>
      <c r="BM101" s="41"/>
      <c r="BN101" s="41"/>
      <c r="BO101" s="41"/>
      <c r="BP101" s="41"/>
      <c r="BQ101" s="41"/>
      <c r="BR101" s="41"/>
      <c r="BS101" s="41"/>
      <c r="BT101" s="41"/>
      <c r="BU101" s="41"/>
      <c r="BV101" s="41"/>
      <c r="BW101" s="41"/>
      <c r="BX101" s="41"/>
      <c r="BY101" s="41"/>
      <c r="BZ101" s="41"/>
      <c r="CA101" s="41"/>
      <c r="CB101" s="41"/>
      <c r="CC101" s="41"/>
      <c r="CD101" s="41"/>
      <c r="CE101" s="42"/>
      <c r="CF101" s="35" t="s">
        <v>25</v>
      </c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7"/>
      <c r="ET101" s="45" t="s">
        <v>26</v>
      </c>
      <c r="EU101" s="41"/>
      <c r="EV101" s="41"/>
      <c r="EW101" s="41"/>
      <c r="EX101" s="41"/>
      <c r="EY101" s="41"/>
      <c r="EZ101" s="41"/>
      <c r="FA101" s="41"/>
      <c r="FB101" s="41"/>
      <c r="FC101" s="41"/>
      <c r="FD101" s="41"/>
      <c r="FE101" s="41"/>
      <c r="FF101" s="41"/>
      <c r="FG101" s="41"/>
      <c r="FH101" s="41"/>
      <c r="FI101" s="41"/>
      <c r="FJ101" s="47"/>
    </row>
    <row r="102" spans="1:166" ht="69.75" customHeight="1" x14ac:dyDescent="0.2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4"/>
      <c r="AP102" s="46"/>
      <c r="AQ102" s="43"/>
      <c r="AR102" s="43"/>
      <c r="AS102" s="43"/>
      <c r="AT102" s="43"/>
      <c r="AU102" s="44"/>
      <c r="AV102" s="46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4"/>
      <c r="BL102" s="46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  <c r="BX102" s="43"/>
      <c r="BY102" s="43"/>
      <c r="BZ102" s="43"/>
      <c r="CA102" s="43"/>
      <c r="CB102" s="43"/>
      <c r="CC102" s="43"/>
      <c r="CD102" s="43"/>
      <c r="CE102" s="44"/>
      <c r="CF102" s="36" t="s">
        <v>134</v>
      </c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7"/>
      <c r="CW102" s="35" t="s">
        <v>28</v>
      </c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7"/>
      <c r="DN102" s="35" t="s">
        <v>29</v>
      </c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  <c r="EA102" s="36"/>
      <c r="EB102" s="36"/>
      <c r="EC102" s="36"/>
      <c r="ED102" s="37"/>
      <c r="EE102" s="35" t="s">
        <v>30</v>
      </c>
      <c r="EF102" s="36"/>
      <c r="EG102" s="36"/>
      <c r="EH102" s="36"/>
      <c r="EI102" s="36"/>
      <c r="EJ102" s="36"/>
      <c r="EK102" s="36"/>
      <c r="EL102" s="36"/>
      <c r="EM102" s="36"/>
      <c r="EN102" s="36"/>
      <c r="EO102" s="36"/>
      <c r="EP102" s="36"/>
      <c r="EQ102" s="36"/>
      <c r="ER102" s="36"/>
      <c r="ES102" s="37"/>
      <c r="ET102" s="46"/>
      <c r="EU102" s="43"/>
      <c r="EV102" s="43"/>
      <c r="EW102" s="43"/>
      <c r="EX102" s="43"/>
      <c r="EY102" s="43"/>
      <c r="EZ102" s="43"/>
      <c r="FA102" s="43"/>
      <c r="FB102" s="43"/>
      <c r="FC102" s="43"/>
      <c r="FD102" s="43"/>
      <c r="FE102" s="43"/>
      <c r="FF102" s="43"/>
      <c r="FG102" s="43"/>
      <c r="FH102" s="43"/>
      <c r="FI102" s="43"/>
      <c r="FJ102" s="48"/>
    </row>
    <row r="103" spans="1:166" ht="12" customHeight="1" x14ac:dyDescent="0.2">
      <c r="A103" s="39">
        <v>1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40"/>
      <c r="AP103" s="29">
        <v>2</v>
      </c>
      <c r="AQ103" s="30"/>
      <c r="AR103" s="30"/>
      <c r="AS103" s="30"/>
      <c r="AT103" s="30"/>
      <c r="AU103" s="31"/>
      <c r="AV103" s="29">
        <v>3</v>
      </c>
      <c r="AW103" s="30"/>
      <c r="AX103" s="30"/>
      <c r="AY103" s="30"/>
      <c r="AZ103" s="30"/>
      <c r="BA103" s="30"/>
      <c r="BB103" s="30"/>
      <c r="BC103" s="30"/>
      <c r="BD103" s="30"/>
      <c r="BE103" s="15"/>
      <c r="BF103" s="15"/>
      <c r="BG103" s="15"/>
      <c r="BH103" s="15"/>
      <c r="BI103" s="15"/>
      <c r="BJ103" s="15"/>
      <c r="BK103" s="38"/>
      <c r="BL103" s="29">
        <v>4</v>
      </c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1"/>
      <c r="CF103" s="29">
        <v>5</v>
      </c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1"/>
      <c r="CW103" s="29">
        <v>6</v>
      </c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1"/>
      <c r="DN103" s="29">
        <v>7</v>
      </c>
      <c r="DO103" s="30"/>
      <c r="DP103" s="30"/>
      <c r="DQ103" s="30"/>
      <c r="DR103" s="30"/>
      <c r="DS103" s="30"/>
      <c r="DT103" s="30"/>
      <c r="DU103" s="30"/>
      <c r="DV103" s="30"/>
      <c r="DW103" s="30"/>
      <c r="DX103" s="30"/>
      <c r="DY103" s="30"/>
      <c r="DZ103" s="30"/>
      <c r="EA103" s="30"/>
      <c r="EB103" s="30"/>
      <c r="EC103" s="30"/>
      <c r="ED103" s="31"/>
      <c r="EE103" s="29">
        <v>8</v>
      </c>
      <c r="EF103" s="30"/>
      <c r="EG103" s="30"/>
      <c r="EH103" s="30"/>
      <c r="EI103" s="30"/>
      <c r="EJ103" s="30"/>
      <c r="EK103" s="30"/>
      <c r="EL103" s="30"/>
      <c r="EM103" s="30"/>
      <c r="EN103" s="30"/>
      <c r="EO103" s="30"/>
      <c r="EP103" s="30"/>
      <c r="EQ103" s="30"/>
      <c r="ER103" s="30"/>
      <c r="ES103" s="31"/>
      <c r="ET103" s="49">
        <v>9</v>
      </c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6"/>
    </row>
    <row r="104" spans="1:166" ht="37.5" customHeight="1" x14ac:dyDescent="0.2">
      <c r="A104" s="79" t="s">
        <v>135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80"/>
      <c r="AP104" s="51" t="s">
        <v>136</v>
      </c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3"/>
      <c r="BF104" s="33"/>
      <c r="BG104" s="33"/>
      <c r="BH104" s="33"/>
      <c r="BI104" s="33"/>
      <c r="BJ104" s="33"/>
      <c r="BK104" s="54"/>
      <c r="BL104" s="55">
        <v>65173.1</v>
      </c>
      <c r="BM104" s="55"/>
      <c r="BN104" s="55"/>
      <c r="BO104" s="55"/>
      <c r="BP104" s="55"/>
      <c r="BQ104" s="55"/>
      <c r="BR104" s="55"/>
      <c r="BS104" s="55"/>
      <c r="BT104" s="55"/>
      <c r="BU104" s="55"/>
      <c r="BV104" s="55"/>
      <c r="BW104" s="55"/>
      <c r="BX104" s="55"/>
      <c r="BY104" s="55"/>
      <c r="BZ104" s="55"/>
      <c r="CA104" s="55"/>
      <c r="CB104" s="55"/>
      <c r="CC104" s="55"/>
      <c r="CD104" s="55"/>
      <c r="CE104" s="55"/>
      <c r="CF104" s="55">
        <v>51112.15</v>
      </c>
      <c r="CG104" s="55"/>
      <c r="CH104" s="55"/>
      <c r="CI104" s="55"/>
      <c r="CJ104" s="55"/>
      <c r="CK104" s="55"/>
      <c r="CL104" s="55"/>
      <c r="CM104" s="55"/>
      <c r="CN104" s="55"/>
      <c r="CO104" s="55"/>
      <c r="CP104" s="55"/>
      <c r="CQ104" s="55"/>
      <c r="CR104" s="55"/>
      <c r="CS104" s="55"/>
      <c r="CT104" s="55"/>
      <c r="CU104" s="55"/>
      <c r="CV104" s="55"/>
      <c r="CW104" s="55"/>
      <c r="CX104" s="55"/>
      <c r="CY104" s="55"/>
      <c r="CZ104" s="55"/>
      <c r="DA104" s="55"/>
      <c r="DB104" s="55"/>
      <c r="DC104" s="55"/>
      <c r="DD104" s="55"/>
      <c r="DE104" s="55"/>
      <c r="DF104" s="55"/>
      <c r="DG104" s="55"/>
      <c r="DH104" s="55"/>
      <c r="DI104" s="55"/>
      <c r="DJ104" s="55"/>
      <c r="DK104" s="55"/>
      <c r="DL104" s="55"/>
      <c r="DM104" s="55"/>
      <c r="DN104" s="55"/>
      <c r="DO104" s="55"/>
      <c r="DP104" s="55"/>
      <c r="DQ104" s="55"/>
      <c r="DR104" s="55"/>
      <c r="DS104" s="55"/>
      <c r="DT104" s="55"/>
      <c r="DU104" s="55"/>
      <c r="DV104" s="55"/>
      <c r="DW104" s="55"/>
      <c r="DX104" s="55"/>
      <c r="DY104" s="55"/>
      <c r="DZ104" s="55"/>
      <c r="EA104" s="55"/>
      <c r="EB104" s="55"/>
      <c r="EC104" s="55"/>
      <c r="ED104" s="55"/>
      <c r="EE104" s="55">
        <f t="shared" ref="EE104:EE118" si="5">CF104+CW104+DN104</f>
        <v>51112.15</v>
      </c>
      <c r="EF104" s="55"/>
      <c r="EG104" s="55"/>
      <c r="EH104" s="55"/>
      <c r="EI104" s="55"/>
      <c r="EJ104" s="55"/>
      <c r="EK104" s="55"/>
      <c r="EL104" s="55"/>
      <c r="EM104" s="55"/>
      <c r="EN104" s="55"/>
      <c r="EO104" s="55"/>
      <c r="EP104" s="55"/>
      <c r="EQ104" s="55"/>
      <c r="ER104" s="55"/>
      <c r="ES104" s="55"/>
      <c r="ET104" s="55">
        <f t="shared" ref="ET104:ET109" si="6">BL104-CF104-CW104-DN104</f>
        <v>14060.949999999997</v>
      </c>
      <c r="EU104" s="55"/>
      <c r="EV104" s="55"/>
      <c r="EW104" s="55"/>
      <c r="EX104" s="55"/>
      <c r="EY104" s="55"/>
      <c r="EZ104" s="55"/>
      <c r="FA104" s="55"/>
      <c r="FB104" s="55"/>
      <c r="FC104" s="55"/>
      <c r="FD104" s="55"/>
      <c r="FE104" s="55"/>
      <c r="FF104" s="55"/>
      <c r="FG104" s="55"/>
      <c r="FH104" s="55"/>
      <c r="FI104" s="55"/>
      <c r="FJ104" s="56"/>
    </row>
    <row r="105" spans="1:166" ht="36.75" customHeight="1" x14ac:dyDescent="0.2">
      <c r="A105" s="81" t="s">
        <v>137</v>
      </c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2"/>
      <c r="AP105" s="58" t="s">
        <v>138</v>
      </c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60"/>
      <c r="BF105" s="12"/>
      <c r="BG105" s="12"/>
      <c r="BH105" s="12"/>
      <c r="BI105" s="12"/>
      <c r="BJ105" s="12"/>
      <c r="BK105" s="61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2"/>
      <c r="BZ105" s="62"/>
      <c r="CA105" s="62"/>
      <c r="CB105" s="62"/>
      <c r="CC105" s="62"/>
      <c r="CD105" s="62"/>
      <c r="CE105" s="62"/>
      <c r="CF105" s="62"/>
      <c r="CG105" s="62"/>
      <c r="CH105" s="62"/>
      <c r="CI105" s="62"/>
      <c r="CJ105" s="62"/>
      <c r="CK105" s="62"/>
      <c r="CL105" s="62"/>
      <c r="CM105" s="62"/>
      <c r="CN105" s="62"/>
      <c r="CO105" s="62"/>
      <c r="CP105" s="62"/>
      <c r="CQ105" s="62"/>
      <c r="CR105" s="62"/>
      <c r="CS105" s="62"/>
      <c r="CT105" s="62"/>
      <c r="CU105" s="62"/>
      <c r="CV105" s="62"/>
      <c r="CW105" s="62"/>
      <c r="CX105" s="62"/>
      <c r="CY105" s="62"/>
      <c r="CZ105" s="62"/>
      <c r="DA105" s="62"/>
      <c r="DB105" s="62"/>
      <c r="DC105" s="62"/>
      <c r="DD105" s="62"/>
      <c r="DE105" s="62"/>
      <c r="DF105" s="62"/>
      <c r="DG105" s="62"/>
      <c r="DH105" s="62"/>
      <c r="DI105" s="62"/>
      <c r="DJ105" s="62"/>
      <c r="DK105" s="62"/>
      <c r="DL105" s="62"/>
      <c r="DM105" s="62"/>
      <c r="DN105" s="62"/>
      <c r="DO105" s="62"/>
      <c r="DP105" s="62"/>
      <c r="DQ105" s="62"/>
      <c r="DR105" s="62"/>
      <c r="DS105" s="62"/>
      <c r="DT105" s="62"/>
      <c r="DU105" s="62"/>
      <c r="DV105" s="62"/>
      <c r="DW105" s="62"/>
      <c r="DX105" s="62"/>
      <c r="DY105" s="62"/>
      <c r="DZ105" s="62"/>
      <c r="EA105" s="62"/>
      <c r="EB105" s="62"/>
      <c r="EC105" s="62"/>
      <c r="ED105" s="62"/>
      <c r="EE105" s="63">
        <f t="shared" si="5"/>
        <v>0</v>
      </c>
      <c r="EF105" s="64"/>
      <c r="EG105" s="64"/>
      <c r="EH105" s="64"/>
      <c r="EI105" s="64"/>
      <c r="EJ105" s="64"/>
      <c r="EK105" s="64"/>
      <c r="EL105" s="64"/>
      <c r="EM105" s="64"/>
      <c r="EN105" s="64"/>
      <c r="EO105" s="64"/>
      <c r="EP105" s="64"/>
      <c r="EQ105" s="64"/>
      <c r="ER105" s="64"/>
      <c r="ES105" s="65"/>
      <c r="ET105" s="63">
        <f t="shared" si="6"/>
        <v>0</v>
      </c>
      <c r="EU105" s="64"/>
      <c r="EV105" s="64"/>
      <c r="EW105" s="64"/>
      <c r="EX105" s="64"/>
      <c r="EY105" s="64"/>
      <c r="EZ105" s="64"/>
      <c r="FA105" s="64"/>
      <c r="FB105" s="64"/>
      <c r="FC105" s="64"/>
      <c r="FD105" s="64"/>
      <c r="FE105" s="64"/>
      <c r="FF105" s="64"/>
      <c r="FG105" s="64"/>
      <c r="FH105" s="64"/>
      <c r="FI105" s="64"/>
      <c r="FJ105" s="83"/>
    </row>
    <row r="106" spans="1:166" ht="17.25" customHeight="1" x14ac:dyDescent="0.2">
      <c r="A106" s="87" t="s">
        <v>139</v>
      </c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8"/>
      <c r="AP106" s="23"/>
      <c r="AQ106" s="24"/>
      <c r="AR106" s="24"/>
      <c r="AS106" s="24"/>
      <c r="AT106" s="24"/>
      <c r="AU106" s="89"/>
      <c r="AV106" s="90"/>
      <c r="AW106" s="91"/>
      <c r="AX106" s="91"/>
      <c r="AY106" s="91"/>
      <c r="AZ106" s="91"/>
      <c r="BA106" s="91"/>
      <c r="BB106" s="91"/>
      <c r="BC106" s="91"/>
      <c r="BD106" s="91"/>
      <c r="BE106" s="91"/>
      <c r="BF106" s="91"/>
      <c r="BG106" s="91"/>
      <c r="BH106" s="91"/>
      <c r="BI106" s="91"/>
      <c r="BJ106" s="91"/>
      <c r="BK106" s="92"/>
      <c r="BL106" s="84"/>
      <c r="BM106" s="85"/>
      <c r="BN106" s="85"/>
      <c r="BO106" s="85"/>
      <c r="BP106" s="85"/>
      <c r="BQ106" s="85"/>
      <c r="BR106" s="85"/>
      <c r="BS106" s="85"/>
      <c r="BT106" s="85"/>
      <c r="BU106" s="85"/>
      <c r="BV106" s="85"/>
      <c r="BW106" s="85"/>
      <c r="BX106" s="85"/>
      <c r="BY106" s="85"/>
      <c r="BZ106" s="85"/>
      <c r="CA106" s="85"/>
      <c r="CB106" s="85"/>
      <c r="CC106" s="85"/>
      <c r="CD106" s="85"/>
      <c r="CE106" s="86"/>
      <c r="CF106" s="84"/>
      <c r="CG106" s="85"/>
      <c r="CH106" s="85"/>
      <c r="CI106" s="85"/>
      <c r="CJ106" s="85"/>
      <c r="CK106" s="85"/>
      <c r="CL106" s="85"/>
      <c r="CM106" s="85"/>
      <c r="CN106" s="85"/>
      <c r="CO106" s="85"/>
      <c r="CP106" s="85"/>
      <c r="CQ106" s="85"/>
      <c r="CR106" s="85"/>
      <c r="CS106" s="85"/>
      <c r="CT106" s="85"/>
      <c r="CU106" s="85"/>
      <c r="CV106" s="86"/>
      <c r="CW106" s="84"/>
      <c r="CX106" s="85"/>
      <c r="CY106" s="85"/>
      <c r="CZ106" s="85"/>
      <c r="DA106" s="85"/>
      <c r="DB106" s="85"/>
      <c r="DC106" s="85"/>
      <c r="DD106" s="85"/>
      <c r="DE106" s="85"/>
      <c r="DF106" s="85"/>
      <c r="DG106" s="85"/>
      <c r="DH106" s="85"/>
      <c r="DI106" s="85"/>
      <c r="DJ106" s="85"/>
      <c r="DK106" s="85"/>
      <c r="DL106" s="85"/>
      <c r="DM106" s="86"/>
      <c r="DN106" s="84"/>
      <c r="DO106" s="85"/>
      <c r="DP106" s="85"/>
      <c r="DQ106" s="85"/>
      <c r="DR106" s="85"/>
      <c r="DS106" s="85"/>
      <c r="DT106" s="85"/>
      <c r="DU106" s="85"/>
      <c r="DV106" s="85"/>
      <c r="DW106" s="85"/>
      <c r="DX106" s="85"/>
      <c r="DY106" s="85"/>
      <c r="DZ106" s="85"/>
      <c r="EA106" s="85"/>
      <c r="EB106" s="85"/>
      <c r="EC106" s="85"/>
      <c r="ED106" s="86"/>
      <c r="EE106" s="62">
        <f t="shared" si="5"/>
        <v>0</v>
      </c>
      <c r="EF106" s="62"/>
      <c r="EG106" s="62"/>
      <c r="EH106" s="62"/>
      <c r="EI106" s="62"/>
      <c r="EJ106" s="62"/>
      <c r="EK106" s="62"/>
      <c r="EL106" s="62"/>
      <c r="EM106" s="62"/>
      <c r="EN106" s="62"/>
      <c r="EO106" s="62"/>
      <c r="EP106" s="62"/>
      <c r="EQ106" s="62"/>
      <c r="ER106" s="62"/>
      <c r="ES106" s="62"/>
      <c r="ET106" s="62">
        <f t="shared" si="6"/>
        <v>0</v>
      </c>
      <c r="EU106" s="62"/>
      <c r="EV106" s="62"/>
      <c r="EW106" s="62"/>
      <c r="EX106" s="62"/>
      <c r="EY106" s="62"/>
      <c r="EZ106" s="62"/>
      <c r="FA106" s="62"/>
      <c r="FB106" s="62"/>
      <c r="FC106" s="62"/>
      <c r="FD106" s="62"/>
      <c r="FE106" s="62"/>
      <c r="FF106" s="62"/>
      <c r="FG106" s="62"/>
      <c r="FH106" s="62"/>
      <c r="FI106" s="62"/>
      <c r="FJ106" s="66"/>
    </row>
    <row r="107" spans="1:166" ht="24" customHeight="1" x14ac:dyDescent="0.2">
      <c r="A107" s="81" t="s">
        <v>140</v>
      </c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2"/>
      <c r="AP107" s="58" t="s">
        <v>141</v>
      </c>
      <c r="AQ107" s="59"/>
      <c r="AR107" s="59"/>
      <c r="AS107" s="59"/>
      <c r="AT107" s="59"/>
      <c r="AU107" s="59"/>
      <c r="AV107" s="59"/>
      <c r="AW107" s="59"/>
      <c r="AX107" s="59"/>
      <c r="AY107" s="59"/>
      <c r="AZ107" s="59"/>
      <c r="BA107" s="59"/>
      <c r="BB107" s="59"/>
      <c r="BC107" s="59"/>
      <c r="BD107" s="59"/>
      <c r="BE107" s="60"/>
      <c r="BF107" s="12"/>
      <c r="BG107" s="12"/>
      <c r="BH107" s="12"/>
      <c r="BI107" s="12"/>
      <c r="BJ107" s="12"/>
      <c r="BK107" s="61"/>
      <c r="BL107" s="62"/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  <c r="BX107" s="62"/>
      <c r="BY107" s="62"/>
      <c r="BZ107" s="62"/>
      <c r="CA107" s="62"/>
      <c r="CB107" s="62"/>
      <c r="CC107" s="62"/>
      <c r="CD107" s="62"/>
      <c r="CE107" s="62"/>
      <c r="CF107" s="62"/>
      <c r="CG107" s="62"/>
      <c r="CH107" s="62"/>
      <c r="CI107" s="62"/>
      <c r="CJ107" s="62"/>
      <c r="CK107" s="62"/>
      <c r="CL107" s="62"/>
      <c r="CM107" s="62"/>
      <c r="CN107" s="62"/>
      <c r="CO107" s="62"/>
      <c r="CP107" s="62"/>
      <c r="CQ107" s="62"/>
      <c r="CR107" s="62"/>
      <c r="CS107" s="62"/>
      <c r="CT107" s="62"/>
      <c r="CU107" s="62"/>
      <c r="CV107" s="62"/>
      <c r="CW107" s="62"/>
      <c r="CX107" s="62"/>
      <c r="CY107" s="62"/>
      <c r="CZ107" s="62"/>
      <c r="DA107" s="62"/>
      <c r="DB107" s="62"/>
      <c r="DC107" s="62"/>
      <c r="DD107" s="62"/>
      <c r="DE107" s="62"/>
      <c r="DF107" s="62"/>
      <c r="DG107" s="62"/>
      <c r="DH107" s="62"/>
      <c r="DI107" s="62"/>
      <c r="DJ107" s="62"/>
      <c r="DK107" s="62"/>
      <c r="DL107" s="62"/>
      <c r="DM107" s="62"/>
      <c r="DN107" s="62"/>
      <c r="DO107" s="62"/>
      <c r="DP107" s="62"/>
      <c r="DQ107" s="62"/>
      <c r="DR107" s="62"/>
      <c r="DS107" s="62"/>
      <c r="DT107" s="62"/>
      <c r="DU107" s="62"/>
      <c r="DV107" s="62"/>
      <c r="DW107" s="62"/>
      <c r="DX107" s="62"/>
      <c r="DY107" s="62"/>
      <c r="DZ107" s="62"/>
      <c r="EA107" s="62"/>
      <c r="EB107" s="62"/>
      <c r="EC107" s="62"/>
      <c r="ED107" s="62"/>
      <c r="EE107" s="62">
        <f t="shared" si="5"/>
        <v>0</v>
      </c>
      <c r="EF107" s="62"/>
      <c r="EG107" s="62"/>
      <c r="EH107" s="62"/>
      <c r="EI107" s="62"/>
      <c r="EJ107" s="62"/>
      <c r="EK107" s="62"/>
      <c r="EL107" s="62"/>
      <c r="EM107" s="62"/>
      <c r="EN107" s="62"/>
      <c r="EO107" s="62"/>
      <c r="EP107" s="62"/>
      <c r="EQ107" s="62"/>
      <c r="ER107" s="62"/>
      <c r="ES107" s="62"/>
      <c r="ET107" s="62">
        <f t="shared" si="6"/>
        <v>0</v>
      </c>
      <c r="EU107" s="62"/>
      <c r="EV107" s="62"/>
      <c r="EW107" s="62"/>
      <c r="EX107" s="62"/>
      <c r="EY107" s="62"/>
      <c r="EZ107" s="62"/>
      <c r="FA107" s="62"/>
      <c r="FB107" s="62"/>
      <c r="FC107" s="62"/>
      <c r="FD107" s="62"/>
      <c r="FE107" s="62"/>
      <c r="FF107" s="62"/>
      <c r="FG107" s="62"/>
      <c r="FH107" s="62"/>
      <c r="FI107" s="62"/>
      <c r="FJ107" s="66"/>
    </row>
    <row r="108" spans="1:166" ht="17.25" customHeight="1" x14ac:dyDescent="0.2">
      <c r="A108" s="87" t="s">
        <v>139</v>
      </c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8"/>
      <c r="AP108" s="23"/>
      <c r="AQ108" s="24"/>
      <c r="AR108" s="24"/>
      <c r="AS108" s="24"/>
      <c r="AT108" s="24"/>
      <c r="AU108" s="89"/>
      <c r="AV108" s="90"/>
      <c r="AW108" s="91"/>
      <c r="AX108" s="91"/>
      <c r="AY108" s="91"/>
      <c r="AZ108" s="91"/>
      <c r="BA108" s="91"/>
      <c r="BB108" s="91"/>
      <c r="BC108" s="91"/>
      <c r="BD108" s="91"/>
      <c r="BE108" s="91"/>
      <c r="BF108" s="91"/>
      <c r="BG108" s="91"/>
      <c r="BH108" s="91"/>
      <c r="BI108" s="91"/>
      <c r="BJ108" s="91"/>
      <c r="BK108" s="92"/>
      <c r="BL108" s="84"/>
      <c r="BM108" s="85"/>
      <c r="BN108" s="85"/>
      <c r="BO108" s="85"/>
      <c r="BP108" s="85"/>
      <c r="BQ108" s="85"/>
      <c r="BR108" s="85"/>
      <c r="BS108" s="85"/>
      <c r="BT108" s="85"/>
      <c r="BU108" s="85"/>
      <c r="BV108" s="85"/>
      <c r="BW108" s="85"/>
      <c r="BX108" s="85"/>
      <c r="BY108" s="85"/>
      <c r="BZ108" s="85"/>
      <c r="CA108" s="85"/>
      <c r="CB108" s="85"/>
      <c r="CC108" s="85"/>
      <c r="CD108" s="85"/>
      <c r="CE108" s="86"/>
      <c r="CF108" s="84"/>
      <c r="CG108" s="85"/>
      <c r="CH108" s="85"/>
      <c r="CI108" s="85"/>
      <c r="CJ108" s="85"/>
      <c r="CK108" s="85"/>
      <c r="CL108" s="85"/>
      <c r="CM108" s="85"/>
      <c r="CN108" s="85"/>
      <c r="CO108" s="85"/>
      <c r="CP108" s="85"/>
      <c r="CQ108" s="85"/>
      <c r="CR108" s="85"/>
      <c r="CS108" s="85"/>
      <c r="CT108" s="85"/>
      <c r="CU108" s="85"/>
      <c r="CV108" s="86"/>
      <c r="CW108" s="84"/>
      <c r="CX108" s="85"/>
      <c r="CY108" s="85"/>
      <c r="CZ108" s="85"/>
      <c r="DA108" s="85"/>
      <c r="DB108" s="85"/>
      <c r="DC108" s="85"/>
      <c r="DD108" s="85"/>
      <c r="DE108" s="85"/>
      <c r="DF108" s="85"/>
      <c r="DG108" s="85"/>
      <c r="DH108" s="85"/>
      <c r="DI108" s="85"/>
      <c r="DJ108" s="85"/>
      <c r="DK108" s="85"/>
      <c r="DL108" s="85"/>
      <c r="DM108" s="86"/>
      <c r="DN108" s="84"/>
      <c r="DO108" s="85"/>
      <c r="DP108" s="85"/>
      <c r="DQ108" s="85"/>
      <c r="DR108" s="85"/>
      <c r="DS108" s="85"/>
      <c r="DT108" s="85"/>
      <c r="DU108" s="85"/>
      <c r="DV108" s="85"/>
      <c r="DW108" s="85"/>
      <c r="DX108" s="85"/>
      <c r="DY108" s="85"/>
      <c r="DZ108" s="85"/>
      <c r="EA108" s="85"/>
      <c r="EB108" s="85"/>
      <c r="EC108" s="85"/>
      <c r="ED108" s="86"/>
      <c r="EE108" s="62">
        <f t="shared" si="5"/>
        <v>0</v>
      </c>
      <c r="EF108" s="62"/>
      <c r="EG108" s="62"/>
      <c r="EH108" s="62"/>
      <c r="EI108" s="62"/>
      <c r="EJ108" s="62"/>
      <c r="EK108" s="62"/>
      <c r="EL108" s="62"/>
      <c r="EM108" s="62"/>
      <c r="EN108" s="62"/>
      <c r="EO108" s="62"/>
      <c r="EP108" s="62"/>
      <c r="EQ108" s="62"/>
      <c r="ER108" s="62"/>
      <c r="ES108" s="62"/>
      <c r="ET108" s="62">
        <f t="shared" si="6"/>
        <v>0</v>
      </c>
      <c r="EU108" s="62"/>
      <c r="EV108" s="62"/>
      <c r="EW108" s="62"/>
      <c r="EX108" s="62"/>
      <c r="EY108" s="62"/>
      <c r="EZ108" s="62"/>
      <c r="FA108" s="62"/>
      <c r="FB108" s="62"/>
      <c r="FC108" s="62"/>
      <c r="FD108" s="62"/>
      <c r="FE108" s="62"/>
      <c r="FF108" s="62"/>
      <c r="FG108" s="62"/>
      <c r="FH108" s="62"/>
      <c r="FI108" s="62"/>
      <c r="FJ108" s="66"/>
    </row>
    <row r="109" spans="1:166" ht="31.5" customHeight="1" x14ac:dyDescent="0.2">
      <c r="A109" s="93" t="s">
        <v>142</v>
      </c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8" t="s">
        <v>143</v>
      </c>
      <c r="AQ109" s="59"/>
      <c r="AR109" s="59"/>
      <c r="AS109" s="59"/>
      <c r="AT109" s="59"/>
      <c r="AU109" s="59"/>
      <c r="AV109" s="59"/>
      <c r="AW109" s="59"/>
      <c r="AX109" s="59"/>
      <c r="AY109" s="59"/>
      <c r="AZ109" s="59"/>
      <c r="BA109" s="59"/>
      <c r="BB109" s="59"/>
      <c r="BC109" s="59"/>
      <c r="BD109" s="59"/>
      <c r="BE109" s="60"/>
      <c r="BF109" s="12"/>
      <c r="BG109" s="12"/>
      <c r="BH109" s="12"/>
      <c r="BI109" s="12"/>
      <c r="BJ109" s="12"/>
      <c r="BK109" s="61"/>
      <c r="BL109" s="62"/>
      <c r="BM109" s="62"/>
      <c r="BN109" s="62"/>
      <c r="BO109" s="62"/>
      <c r="BP109" s="62"/>
      <c r="BQ109" s="62"/>
      <c r="BR109" s="62"/>
      <c r="BS109" s="62"/>
      <c r="BT109" s="62"/>
      <c r="BU109" s="62"/>
      <c r="BV109" s="62"/>
      <c r="BW109" s="62"/>
      <c r="BX109" s="62"/>
      <c r="BY109" s="62"/>
      <c r="BZ109" s="62"/>
      <c r="CA109" s="62"/>
      <c r="CB109" s="62"/>
      <c r="CC109" s="62"/>
      <c r="CD109" s="62"/>
      <c r="CE109" s="62"/>
      <c r="CF109" s="62"/>
      <c r="CG109" s="62"/>
      <c r="CH109" s="62"/>
      <c r="CI109" s="62"/>
      <c r="CJ109" s="62"/>
      <c r="CK109" s="62"/>
      <c r="CL109" s="62"/>
      <c r="CM109" s="62"/>
      <c r="CN109" s="62"/>
      <c r="CO109" s="62"/>
      <c r="CP109" s="62"/>
      <c r="CQ109" s="62"/>
      <c r="CR109" s="62"/>
      <c r="CS109" s="62"/>
      <c r="CT109" s="62"/>
      <c r="CU109" s="62"/>
      <c r="CV109" s="62"/>
      <c r="CW109" s="62"/>
      <c r="CX109" s="62"/>
      <c r="CY109" s="62"/>
      <c r="CZ109" s="62"/>
      <c r="DA109" s="62"/>
      <c r="DB109" s="62"/>
      <c r="DC109" s="62"/>
      <c r="DD109" s="62"/>
      <c r="DE109" s="62"/>
      <c r="DF109" s="62"/>
      <c r="DG109" s="62"/>
      <c r="DH109" s="62"/>
      <c r="DI109" s="62"/>
      <c r="DJ109" s="62"/>
      <c r="DK109" s="62"/>
      <c r="DL109" s="62"/>
      <c r="DM109" s="62"/>
      <c r="DN109" s="62"/>
      <c r="DO109" s="62"/>
      <c r="DP109" s="62"/>
      <c r="DQ109" s="62"/>
      <c r="DR109" s="62"/>
      <c r="DS109" s="62"/>
      <c r="DT109" s="62"/>
      <c r="DU109" s="62"/>
      <c r="DV109" s="62"/>
      <c r="DW109" s="62"/>
      <c r="DX109" s="62"/>
      <c r="DY109" s="62"/>
      <c r="DZ109" s="62"/>
      <c r="EA109" s="62"/>
      <c r="EB109" s="62"/>
      <c r="EC109" s="62"/>
      <c r="ED109" s="62"/>
      <c r="EE109" s="62">
        <f t="shared" si="5"/>
        <v>0</v>
      </c>
      <c r="EF109" s="62"/>
      <c r="EG109" s="62"/>
      <c r="EH109" s="62"/>
      <c r="EI109" s="62"/>
      <c r="EJ109" s="62"/>
      <c r="EK109" s="62"/>
      <c r="EL109" s="62"/>
      <c r="EM109" s="62"/>
      <c r="EN109" s="62"/>
      <c r="EO109" s="62"/>
      <c r="EP109" s="62"/>
      <c r="EQ109" s="62"/>
      <c r="ER109" s="62"/>
      <c r="ES109" s="62"/>
      <c r="ET109" s="62">
        <f t="shared" si="6"/>
        <v>0</v>
      </c>
      <c r="EU109" s="62"/>
      <c r="EV109" s="62"/>
      <c r="EW109" s="62"/>
      <c r="EX109" s="62"/>
      <c r="EY109" s="62"/>
      <c r="EZ109" s="62"/>
      <c r="FA109" s="62"/>
      <c r="FB109" s="62"/>
      <c r="FC109" s="62"/>
      <c r="FD109" s="62"/>
      <c r="FE109" s="62"/>
      <c r="FF109" s="62"/>
      <c r="FG109" s="62"/>
      <c r="FH109" s="62"/>
      <c r="FI109" s="62"/>
      <c r="FJ109" s="66"/>
    </row>
    <row r="110" spans="1:166" ht="15" customHeight="1" x14ac:dyDescent="0.2">
      <c r="A110" s="57" t="s">
        <v>144</v>
      </c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8" t="s">
        <v>145</v>
      </c>
      <c r="AQ110" s="59"/>
      <c r="AR110" s="59"/>
      <c r="AS110" s="59"/>
      <c r="AT110" s="59"/>
      <c r="AU110" s="59"/>
      <c r="AV110" s="76"/>
      <c r="AW110" s="76"/>
      <c r="AX110" s="76"/>
      <c r="AY110" s="76"/>
      <c r="AZ110" s="76"/>
      <c r="BA110" s="76"/>
      <c r="BB110" s="76"/>
      <c r="BC110" s="76"/>
      <c r="BD110" s="76"/>
      <c r="BE110" s="94"/>
      <c r="BF110" s="95"/>
      <c r="BG110" s="95"/>
      <c r="BH110" s="95"/>
      <c r="BI110" s="95"/>
      <c r="BJ110" s="95"/>
      <c r="BK110" s="96"/>
      <c r="BL110" s="62"/>
      <c r="BM110" s="62"/>
      <c r="BN110" s="62"/>
      <c r="BO110" s="62"/>
      <c r="BP110" s="62"/>
      <c r="BQ110" s="62"/>
      <c r="BR110" s="62"/>
      <c r="BS110" s="62"/>
      <c r="BT110" s="62"/>
      <c r="BU110" s="62"/>
      <c r="BV110" s="62"/>
      <c r="BW110" s="62"/>
      <c r="BX110" s="62"/>
      <c r="BY110" s="62"/>
      <c r="BZ110" s="62"/>
      <c r="CA110" s="62"/>
      <c r="CB110" s="62"/>
      <c r="CC110" s="62"/>
      <c r="CD110" s="62"/>
      <c r="CE110" s="62"/>
      <c r="CF110" s="62"/>
      <c r="CG110" s="62"/>
      <c r="CH110" s="62"/>
      <c r="CI110" s="62"/>
      <c r="CJ110" s="62"/>
      <c r="CK110" s="62"/>
      <c r="CL110" s="62"/>
      <c r="CM110" s="62"/>
      <c r="CN110" s="62"/>
      <c r="CO110" s="62"/>
      <c r="CP110" s="62"/>
      <c r="CQ110" s="62"/>
      <c r="CR110" s="62"/>
      <c r="CS110" s="62"/>
      <c r="CT110" s="62"/>
      <c r="CU110" s="62"/>
      <c r="CV110" s="62"/>
      <c r="CW110" s="62"/>
      <c r="CX110" s="62"/>
      <c r="CY110" s="62"/>
      <c r="CZ110" s="62"/>
      <c r="DA110" s="62"/>
      <c r="DB110" s="62"/>
      <c r="DC110" s="62"/>
      <c r="DD110" s="62"/>
      <c r="DE110" s="62"/>
      <c r="DF110" s="62"/>
      <c r="DG110" s="62"/>
      <c r="DH110" s="62"/>
      <c r="DI110" s="62"/>
      <c r="DJ110" s="62"/>
      <c r="DK110" s="62"/>
      <c r="DL110" s="62"/>
      <c r="DM110" s="62"/>
      <c r="DN110" s="62"/>
      <c r="DO110" s="62"/>
      <c r="DP110" s="62"/>
      <c r="DQ110" s="62"/>
      <c r="DR110" s="62"/>
      <c r="DS110" s="62"/>
      <c r="DT110" s="62"/>
      <c r="DU110" s="62"/>
      <c r="DV110" s="62"/>
      <c r="DW110" s="62"/>
      <c r="DX110" s="62"/>
      <c r="DY110" s="62"/>
      <c r="DZ110" s="62"/>
      <c r="EA110" s="62"/>
      <c r="EB110" s="62"/>
      <c r="EC110" s="62"/>
      <c r="ED110" s="62"/>
      <c r="EE110" s="62">
        <f t="shared" si="5"/>
        <v>0</v>
      </c>
      <c r="EF110" s="62"/>
      <c r="EG110" s="62"/>
      <c r="EH110" s="62"/>
      <c r="EI110" s="62"/>
      <c r="EJ110" s="62"/>
      <c r="EK110" s="62"/>
      <c r="EL110" s="62"/>
      <c r="EM110" s="62"/>
      <c r="EN110" s="62"/>
      <c r="EO110" s="62"/>
      <c r="EP110" s="62"/>
      <c r="EQ110" s="62"/>
      <c r="ER110" s="62"/>
      <c r="ES110" s="62"/>
      <c r="ET110" s="62"/>
      <c r="EU110" s="62"/>
      <c r="EV110" s="62"/>
      <c r="EW110" s="62"/>
      <c r="EX110" s="62"/>
      <c r="EY110" s="62"/>
      <c r="EZ110" s="62"/>
      <c r="FA110" s="62"/>
      <c r="FB110" s="62"/>
      <c r="FC110" s="62"/>
      <c r="FD110" s="62"/>
      <c r="FE110" s="62"/>
      <c r="FF110" s="62"/>
      <c r="FG110" s="62"/>
      <c r="FH110" s="62"/>
      <c r="FI110" s="62"/>
      <c r="FJ110" s="66"/>
    </row>
    <row r="111" spans="1:166" ht="15" customHeight="1" x14ac:dyDescent="0.2">
      <c r="A111" s="57" t="s">
        <v>146</v>
      </c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97"/>
      <c r="AP111" s="11" t="s">
        <v>147</v>
      </c>
      <c r="AQ111" s="12"/>
      <c r="AR111" s="12"/>
      <c r="AS111" s="12"/>
      <c r="AT111" s="12"/>
      <c r="AU111" s="61"/>
      <c r="AV111" s="98"/>
      <c r="AW111" s="99"/>
      <c r="AX111" s="99"/>
      <c r="AY111" s="99"/>
      <c r="AZ111" s="99"/>
      <c r="BA111" s="99"/>
      <c r="BB111" s="99"/>
      <c r="BC111" s="99"/>
      <c r="BD111" s="99"/>
      <c r="BE111" s="99"/>
      <c r="BF111" s="99"/>
      <c r="BG111" s="99"/>
      <c r="BH111" s="99"/>
      <c r="BI111" s="99"/>
      <c r="BJ111" s="99"/>
      <c r="BK111" s="100"/>
      <c r="BL111" s="63"/>
      <c r="BM111" s="64"/>
      <c r="BN111" s="64"/>
      <c r="BO111" s="64"/>
      <c r="BP111" s="64"/>
      <c r="BQ111" s="64"/>
      <c r="BR111" s="64"/>
      <c r="BS111" s="64"/>
      <c r="BT111" s="64"/>
      <c r="BU111" s="64"/>
      <c r="BV111" s="64"/>
      <c r="BW111" s="64"/>
      <c r="BX111" s="64"/>
      <c r="BY111" s="64"/>
      <c r="BZ111" s="64"/>
      <c r="CA111" s="64"/>
      <c r="CB111" s="64"/>
      <c r="CC111" s="64"/>
      <c r="CD111" s="64"/>
      <c r="CE111" s="65"/>
      <c r="CF111" s="63"/>
      <c r="CG111" s="64"/>
      <c r="CH111" s="64"/>
      <c r="CI111" s="64"/>
      <c r="CJ111" s="64"/>
      <c r="CK111" s="64"/>
      <c r="CL111" s="64"/>
      <c r="CM111" s="64"/>
      <c r="CN111" s="64"/>
      <c r="CO111" s="64"/>
      <c r="CP111" s="64"/>
      <c r="CQ111" s="64"/>
      <c r="CR111" s="64"/>
      <c r="CS111" s="64"/>
      <c r="CT111" s="64"/>
      <c r="CU111" s="64"/>
      <c r="CV111" s="65"/>
      <c r="CW111" s="63"/>
      <c r="CX111" s="64"/>
      <c r="CY111" s="64"/>
      <c r="CZ111" s="64"/>
      <c r="DA111" s="64"/>
      <c r="DB111" s="64"/>
      <c r="DC111" s="64"/>
      <c r="DD111" s="64"/>
      <c r="DE111" s="64"/>
      <c r="DF111" s="64"/>
      <c r="DG111" s="64"/>
      <c r="DH111" s="64"/>
      <c r="DI111" s="64"/>
      <c r="DJ111" s="64"/>
      <c r="DK111" s="64"/>
      <c r="DL111" s="64"/>
      <c r="DM111" s="65"/>
      <c r="DN111" s="63"/>
      <c r="DO111" s="64"/>
      <c r="DP111" s="64"/>
      <c r="DQ111" s="64"/>
      <c r="DR111" s="64"/>
      <c r="DS111" s="64"/>
      <c r="DT111" s="64"/>
      <c r="DU111" s="64"/>
      <c r="DV111" s="64"/>
      <c r="DW111" s="64"/>
      <c r="DX111" s="64"/>
      <c r="DY111" s="64"/>
      <c r="DZ111" s="64"/>
      <c r="EA111" s="64"/>
      <c r="EB111" s="64"/>
      <c r="EC111" s="64"/>
      <c r="ED111" s="65"/>
      <c r="EE111" s="62">
        <f t="shared" si="5"/>
        <v>0</v>
      </c>
      <c r="EF111" s="62"/>
      <c r="EG111" s="62"/>
      <c r="EH111" s="62"/>
      <c r="EI111" s="62"/>
      <c r="EJ111" s="62"/>
      <c r="EK111" s="62"/>
      <c r="EL111" s="62"/>
      <c r="EM111" s="62"/>
      <c r="EN111" s="62"/>
      <c r="EO111" s="62"/>
      <c r="EP111" s="62"/>
      <c r="EQ111" s="62"/>
      <c r="ER111" s="62"/>
      <c r="ES111" s="62"/>
      <c r="ET111" s="62"/>
      <c r="EU111" s="62"/>
      <c r="EV111" s="62"/>
      <c r="EW111" s="62"/>
      <c r="EX111" s="62"/>
      <c r="EY111" s="62"/>
      <c r="EZ111" s="62"/>
      <c r="FA111" s="62"/>
      <c r="FB111" s="62"/>
      <c r="FC111" s="62"/>
      <c r="FD111" s="62"/>
      <c r="FE111" s="62"/>
      <c r="FF111" s="62"/>
      <c r="FG111" s="62"/>
      <c r="FH111" s="62"/>
      <c r="FI111" s="62"/>
      <c r="FJ111" s="66"/>
    </row>
    <row r="112" spans="1:166" ht="31.5" customHeight="1" x14ac:dyDescent="0.2">
      <c r="A112" s="101" t="s">
        <v>148</v>
      </c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2"/>
      <c r="AP112" s="58" t="s">
        <v>149</v>
      </c>
      <c r="AQ112" s="59"/>
      <c r="AR112" s="59"/>
      <c r="AS112" s="59"/>
      <c r="AT112" s="59"/>
      <c r="AU112" s="59"/>
      <c r="AV112" s="59"/>
      <c r="AW112" s="59"/>
      <c r="AX112" s="59"/>
      <c r="AY112" s="59"/>
      <c r="AZ112" s="59"/>
      <c r="BA112" s="59"/>
      <c r="BB112" s="59"/>
      <c r="BC112" s="59"/>
      <c r="BD112" s="59"/>
      <c r="BE112" s="60"/>
      <c r="BF112" s="12"/>
      <c r="BG112" s="12"/>
      <c r="BH112" s="12"/>
      <c r="BI112" s="12"/>
      <c r="BJ112" s="12"/>
      <c r="BK112" s="61"/>
      <c r="BL112" s="62">
        <v>65173.1</v>
      </c>
      <c r="BM112" s="62"/>
      <c r="BN112" s="62"/>
      <c r="BO112" s="62"/>
      <c r="BP112" s="62"/>
      <c r="BQ112" s="62"/>
      <c r="BR112" s="62"/>
      <c r="BS112" s="62"/>
      <c r="BT112" s="62"/>
      <c r="BU112" s="62"/>
      <c r="BV112" s="62"/>
      <c r="BW112" s="62"/>
      <c r="BX112" s="62"/>
      <c r="BY112" s="62"/>
      <c r="BZ112" s="62"/>
      <c r="CA112" s="62"/>
      <c r="CB112" s="62"/>
      <c r="CC112" s="62"/>
      <c r="CD112" s="62"/>
      <c r="CE112" s="62"/>
      <c r="CF112" s="62">
        <v>51112.15</v>
      </c>
      <c r="CG112" s="62"/>
      <c r="CH112" s="62"/>
      <c r="CI112" s="62"/>
      <c r="CJ112" s="62"/>
      <c r="CK112" s="62"/>
      <c r="CL112" s="62"/>
      <c r="CM112" s="62"/>
      <c r="CN112" s="62"/>
      <c r="CO112" s="62"/>
      <c r="CP112" s="62"/>
      <c r="CQ112" s="62"/>
      <c r="CR112" s="62"/>
      <c r="CS112" s="62"/>
      <c r="CT112" s="62"/>
      <c r="CU112" s="62"/>
      <c r="CV112" s="62"/>
      <c r="CW112" s="62"/>
      <c r="CX112" s="62"/>
      <c r="CY112" s="62"/>
      <c r="CZ112" s="62"/>
      <c r="DA112" s="62"/>
      <c r="DB112" s="62"/>
      <c r="DC112" s="62"/>
      <c r="DD112" s="62"/>
      <c r="DE112" s="62"/>
      <c r="DF112" s="62"/>
      <c r="DG112" s="62"/>
      <c r="DH112" s="62"/>
      <c r="DI112" s="62"/>
      <c r="DJ112" s="62"/>
      <c r="DK112" s="62"/>
      <c r="DL112" s="62"/>
      <c r="DM112" s="62"/>
      <c r="DN112" s="62"/>
      <c r="DO112" s="62"/>
      <c r="DP112" s="62"/>
      <c r="DQ112" s="62"/>
      <c r="DR112" s="62"/>
      <c r="DS112" s="62"/>
      <c r="DT112" s="62"/>
      <c r="DU112" s="62"/>
      <c r="DV112" s="62"/>
      <c r="DW112" s="62"/>
      <c r="DX112" s="62"/>
      <c r="DY112" s="62"/>
      <c r="DZ112" s="62"/>
      <c r="EA112" s="62"/>
      <c r="EB112" s="62"/>
      <c r="EC112" s="62"/>
      <c r="ED112" s="62"/>
      <c r="EE112" s="62">
        <f t="shared" si="5"/>
        <v>51112.15</v>
      </c>
      <c r="EF112" s="62"/>
      <c r="EG112" s="62"/>
      <c r="EH112" s="62"/>
      <c r="EI112" s="62"/>
      <c r="EJ112" s="62"/>
      <c r="EK112" s="62"/>
      <c r="EL112" s="62"/>
      <c r="EM112" s="62"/>
      <c r="EN112" s="62"/>
      <c r="EO112" s="62"/>
      <c r="EP112" s="62"/>
      <c r="EQ112" s="62"/>
      <c r="ER112" s="62"/>
      <c r="ES112" s="62"/>
      <c r="ET112" s="62"/>
      <c r="EU112" s="62"/>
      <c r="EV112" s="62"/>
      <c r="EW112" s="62"/>
      <c r="EX112" s="62"/>
      <c r="EY112" s="62"/>
      <c r="EZ112" s="62"/>
      <c r="FA112" s="62"/>
      <c r="FB112" s="62"/>
      <c r="FC112" s="62"/>
      <c r="FD112" s="62"/>
      <c r="FE112" s="62"/>
      <c r="FF112" s="62"/>
      <c r="FG112" s="62"/>
      <c r="FH112" s="62"/>
      <c r="FI112" s="62"/>
      <c r="FJ112" s="66"/>
    </row>
    <row r="113" spans="1:166" ht="38.25" customHeight="1" x14ac:dyDescent="0.2">
      <c r="A113" s="101" t="s">
        <v>150</v>
      </c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97"/>
      <c r="AP113" s="11" t="s">
        <v>151</v>
      </c>
      <c r="AQ113" s="12"/>
      <c r="AR113" s="12"/>
      <c r="AS113" s="12"/>
      <c r="AT113" s="12"/>
      <c r="AU113" s="61"/>
      <c r="AV113" s="98"/>
      <c r="AW113" s="99"/>
      <c r="AX113" s="99"/>
      <c r="AY113" s="99"/>
      <c r="AZ113" s="99"/>
      <c r="BA113" s="99"/>
      <c r="BB113" s="99"/>
      <c r="BC113" s="99"/>
      <c r="BD113" s="99"/>
      <c r="BE113" s="99"/>
      <c r="BF113" s="99"/>
      <c r="BG113" s="99"/>
      <c r="BH113" s="99"/>
      <c r="BI113" s="99"/>
      <c r="BJ113" s="99"/>
      <c r="BK113" s="100"/>
      <c r="BL113" s="63">
        <v>65173.1</v>
      </c>
      <c r="BM113" s="64"/>
      <c r="BN113" s="64"/>
      <c r="BO113" s="64"/>
      <c r="BP113" s="64"/>
      <c r="BQ113" s="64"/>
      <c r="BR113" s="64"/>
      <c r="BS113" s="64"/>
      <c r="BT113" s="64"/>
      <c r="BU113" s="64"/>
      <c r="BV113" s="64"/>
      <c r="BW113" s="64"/>
      <c r="BX113" s="64"/>
      <c r="BY113" s="64"/>
      <c r="BZ113" s="64"/>
      <c r="CA113" s="64"/>
      <c r="CB113" s="64"/>
      <c r="CC113" s="64"/>
      <c r="CD113" s="64"/>
      <c r="CE113" s="65"/>
      <c r="CF113" s="63">
        <v>51112.15</v>
      </c>
      <c r="CG113" s="64"/>
      <c r="CH113" s="64"/>
      <c r="CI113" s="64"/>
      <c r="CJ113" s="64"/>
      <c r="CK113" s="64"/>
      <c r="CL113" s="64"/>
      <c r="CM113" s="64"/>
      <c r="CN113" s="64"/>
      <c r="CO113" s="64"/>
      <c r="CP113" s="64"/>
      <c r="CQ113" s="64"/>
      <c r="CR113" s="64"/>
      <c r="CS113" s="64"/>
      <c r="CT113" s="64"/>
      <c r="CU113" s="64"/>
      <c r="CV113" s="65"/>
      <c r="CW113" s="63"/>
      <c r="CX113" s="64"/>
      <c r="CY113" s="64"/>
      <c r="CZ113" s="64"/>
      <c r="DA113" s="64"/>
      <c r="DB113" s="64"/>
      <c r="DC113" s="64"/>
      <c r="DD113" s="64"/>
      <c r="DE113" s="64"/>
      <c r="DF113" s="64"/>
      <c r="DG113" s="64"/>
      <c r="DH113" s="64"/>
      <c r="DI113" s="64"/>
      <c r="DJ113" s="64"/>
      <c r="DK113" s="64"/>
      <c r="DL113" s="64"/>
      <c r="DM113" s="65"/>
      <c r="DN113" s="62"/>
      <c r="DO113" s="62"/>
      <c r="DP113" s="62"/>
      <c r="DQ113" s="62"/>
      <c r="DR113" s="62"/>
      <c r="DS113" s="62"/>
      <c r="DT113" s="62"/>
      <c r="DU113" s="62"/>
      <c r="DV113" s="62"/>
      <c r="DW113" s="62"/>
      <c r="DX113" s="62"/>
      <c r="DY113" s="62"/>
      <c r="DZ113" s="62"/>
      <c r="EA113" s="62"/>
      <c r="EB113" s="62"/>
      <c r="EC113" s="62"/>
      <c r="ED113" s="62"/>
      <c r="EE113" s="62">
        <f t="shared" si="5"/>
        <v>51112.15</v>
      </c>
      <c r="EF113" s="62"/>
      <c r="EG113" s="62"/>
      <c r="EH113" s="62"/>
      <c r="EI113" s="62"/>
      <c r="EJ113" s="62"/>
      <c r="EK113" s="62"/>
      <c r="EL113" s="62"/>
      <c r="EM113" s="62"/>
      <c r="EN113" s="62"/>
      <c r="EO113" s="62"/>
      <c r="EP113" s="62"/>
      <c r="EQ113" s="62"/>
      <c r="ER113" s="62"/>
      <c r="ES113" s="62"/>
      <c r="ET113" s="62"/>
      <c r="EU113" s="62"/>
      <c r="EV113" s="62"/>
      <c r="EW113" s="62"/>
      <c r="EX113" s="62"/>
      <c r="EY113" s="62"/>
      <c r="EZ113" s="62"/>
      <c r="FA113" s="62"/>
      <c r="FB113" s="62"/>
      <c r="FC113" s="62"/>
      <c r="FD113" s="62"/>
      <c r="FE113" s="62"/>
      <c r="FF113" s="62"/>
      <c r="FG113" s="62"/>
      <c r="FH113" s="62"/>
      <c r="FI113" s="62"/>
      <c r="FJ113" s="66"/>
    </row>
    <row r="114" spans="1:166" ht="36" customHeight="1" x14ac:dyDescent="0.2">
      <c r="A114" s="101" t="s">
        <v>152</v>
      </c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97"/>
      <c r="AP114" s="58" t="s">
        <v>153</v>
      </c>
      <c r="AQ114" s="59"/>
      <c r="AR114" s="59"/>
      <c r="AS114" s="59"/>
      <c r="AT114" s="59"/>
      <c r="AU114" s="59"/>
      <c r="AV114" s="76"/>
      <c r="AW114" s="76"/>
      <c r="AX114" s="76"/>
      <c r="AY114" s="76"/>
      <c r="AZ114" s="76"/>
      <c r="BA114" s="76"/>
      <c r="BB114" s="76"/>
      <c r="BC114" s="76"/>
      <c r="BD114" s="76"/>
      <c r="BE114" s="94"/>
      <c r="BF114" s="95"/>
      <c r="BG114" s="95"/>
      <c r="BH114" s="95"/>
      <c r="BI114" s="95"/>
      <c r="BJ114" s="95"/>
      <c r="BK114" s="96"/>
      <c r="BL114" s="62">
        <v>-4430901.8099999996</v>
      </c>
      <c r="BM114" s="62"/>
      <c r="BN114" s="62"/>
      <c r="BO114" s="62"/>
      <c r="BP114" s="62"/>
      <c r="BQ114" s="62"/>
      <c r="BR114" s="62"/>
      <c r="BS114" s="62"/>
      <c r="BT114" s="62"/>
      <c r="BU114" s="62"/>
      <c r="BV114" s="62"/>
      <c r="BW114" s="62"/>
      <c r="BX114" s="62"/>
      <c r="BY114" s="62"/>
      <c r="BZ114" s="62"/>
      <c r="CA114" s="62"/>
      <c r="CB114" s="62"/>
      <c r="CC114" s="62"/>
      <c r="CD114" s="62"/>
      <c r="CE114" s="62"/>
      <c r="CF114" s="62">
        <v>-4439760.63</v>
      </c>
      <c r="CG114" s="62"/>
      <c r="CH114" s="62"/>
      <c r="CI114" s="62"/>
      <c r="CJ114" s="62"/>
      <c r="CK114" s="62"/>
      <c r="CL114" s="62"/>
      <c r="CM114" s="62"/>
      <c r="CN114" s="62"/>
      <c r="CO114" s="62"/>
      <c r="CP114" s="62"/>
      <c r="CQ114" s="62"/>
      <c r="CR114" s="62"/>
      <c r="CS114" s="62"/>
      <c r="CT114" s="62"/>
      <c r="CU114" s="62"/>
      <c r="CV114" s="62"/>
      <c r="CW114" s="62"/>
      <c r="CX114" s="62"/>
      <c r="CY114" s="62"/>
      <c r="CZ114" s="62"/>
      <c r="DA114" s="62"/>
      <c r="DB114" s="62"/>
      <c r="DC114" s="62"/>
      <c r="DD114" s="62"/>
      <c r="DE114" s="62"/>
      <c r="DF114" s="62"/>
      <c r="DG114" s="62"/>
      <c r="DH114" s="62"/>
      <c r="DI114" s="62"/>
      <c r="DJ114" s="62"/>
      <c r="DK114" s="62"/>
      <c r="DL114" s="62"/>
      <c r="DM114" s="62"/>
      <c r="DN114" s="62"/>
      <c r="DO114" s="62"/>
      <c r="DP114" s="62"/>
      <c r="DQ114" s="62"/>
      <c r="DR114" s="62"/>
      <c r="DS114" s="62"/>
      <c r="DT114" s="62"/>
      <c r="DU114" s="62"/>
      <c r="DV114" s="62"/>
      <c r="DW114" s="62"/>
      <c r="DX114" s="62"/>
      <c r="DY114" s="62"/>
      <c r="DZ114" s="62"/>
      <c r="EA114" s="62"/>
      <c r="EB114" s="62"/>
      <c r="EC114" s="62"/>
      <c r="ED114" s="62"/>
      <c r="EE114" s="62">
        <f t="shared" si="5"/>
        <v>-4439760.63</v>
      </c>
      <c r="EF114" s="62"/>
      <c r="EG114" s="62"/>
      <c r="EH114" s="62"/>
      <c r="EI114" s="62"/>
      <c r="EJ114" s="62"/>
      <c r="EK114" s="62"/>
      <c r="EL114" s="62"/>
      <c r="EM114" s="62"/>
      <c r="EN114" s="62"/>
      <c r="EO114" s="62"/>
      <c r="EP114" s="62"/>
      <c r="EQ114" s="62"/>
      <c r="ER114" s="62"/>
      <c r="ES114" s="62"/>
      <c r="ET114" s="62"/>
      <c r="EU114" s="62"/>
      <c r="EV114" s="62"/>
      <c r="EW114" s="62"/>
      <c r="EX114" s="62"/>
      <c r="EY114" s="62"/>
      <c r="EZ114" s="62"/>
      <c r="FA114" s="62"/>
      <c r="FB114" s="62"/>
      <c r="FC114" s="62"/>
      <c r="FD114" s="62"/>
      <c r="FE114" s="62"/>
      <c r="FF114" s="62"/>
      <c r="FG114" s="62"/>
      <c r="FH114" s="62"/>
      <c r="FI114" s="62"/>
      <c r="FJ114" s="66"/>
    </row>
    <row r="115" spans="1:166" ht="26.25" customHeight="1" x14ac:dyDescent="0.2">
      <c r="A115" s="101" t="s">
        <v>154</v>
      </c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97"/>
      <c r="AP115" s="11" t="s">
        <v>155</v>
      </c>
      <c r="AQ115" s="12"/>
      <c r="AR115" s="12"/>
      <c r="AS115" s="12"/>
      <c r="AT115" s="12"/>
      <c r="AU115" s="61"/>
      <c r="AV115" s="98"/>
      <c r="AW115" s="99"/>
      <c r="AX115" s="99"/>
      <c r="AY115" s="99"/>
      <c r="AZ115" s="99"/>
      <c r="BA115" s="99"/>
      <c r="BB115" s="99"/>
      <c r="BC115" s="99"/>
      <c r="BD115" s="99"/>
      <c r="BE115" s="99"/>
      <c r="BF115" s="99"/>
      <c r="BG115" s="99"/>
      <c r="BH115" s="99"/>
      <c r="BI115" s="99"/>
      <c r="BJ115" s="99"/>
      <c r="BK115" s="100"/>
      <c r="BL115" s="63">
        <v>4496074.91</v>
      </c>
      <c r="BM115" s="64"/>
      <c r="BN115" s="64"/>
      <c r="BO115" s="64"/>
      <c r="BP115" s="64"/>
      <c r="BQ115" s="64"/>
      <c r="BR115" s="64"/>
      <c r="BS115" s="64"/>
      <c r="BT115" s="64"/>
      <c r="BU115" s="64"/>
      <c r="BV115" s="64"/>
      <c r="BW115" s="64"/>
      <c r="BX115" s="64"/>
      <c r="BY115" s="64"/>
      <c r="BZ115" s="64"/>
      <c r="CA115" s="64"/>
      <c r="CB115" s="64"/>
      <c r="CC115" s="64"/>
      <c r="CD115" s="64"/>
      <c r="CE115" s="65"/>
      <c r="CF115" s="63">
        <v>4490872.78</v>
      </c>
      <c r="CG115" s="64"/>
      <c r="CH115" s="64"/>
      <c r="CI115" s="64"/>
      <c r="CJ115" s="64"/>
      <c r="CK115" s="64"/>
      <c r="CL115" s="64"/>
      <c r="CM115" s="64"/>
      <c r="CN115" s="64"/>
      <c r="CO115" s="64"/>
      <c r="CP115" s="64"/>
      <c r="CQ115" s="64"/>
      <c r="CR115" s="64"/>
      <c r="CS115" s="64"/>
      <c r="CT115" s="64"/>
      <c r="CU115" s="64"/>
      <c r="CV115" s="65"/>
      <c r="CW115" s="63"/>
      <c r="CX115" s="64"/>
      <c r="CY115" s="64"/>
      <c r="CZ115" s="64"/>
      <c r="DA115" s="64"/>
      <c r="DB115" s="64"/>
      <c r="DC115" s="64"/>
      <c r="DD115" s="64"/>
      <c r="DE115" s="64"/>
      <c r="DF115" s="64"/>
      <c r="DG115" s="64"/>
      <c r="DH115" s="64"/>
      <c r="DI115" s="64"/>
      <c r="DJ115" s="64"/>
      <c r="DK115" s="64"/>
      <c r="DL115" s="64"/>
      <c r="DM115" s="65"/>
      <c r="DN115" s="63"/>
      <c r="DO115" s="64"/>
      <c r="DP115" s="64"/>
      <c r="DQ115" s="64"/>
      <c r="DR115" s="64"/>
      <c r="DS115" s="64"/>
      <c r="DT115" s="64"/>
      <c r="DU115" s="64"/>
      <c r="DV115" s="64"/>
      <c r="DW115" s="64"/>
      <c r="DX115" s="64"/>
      <c r="DY115" s="64"/>
      <c r="DZ115" s="64"/>
      <c r="EA115" s="64"/>
      <c r="EB115" s="64"/>
      <c r="EC115" s="64"/>
      <c r="ED115" s="65"/>
      <c r="EE115" s="62">
        <f t="shared" si="5"/>
        <v>4490872.78</v>
      </c>
      <c r="EF115" s="62"/>
      <c r="EG115" s="62"/>
      <c r="EH115" s="62"/>
      <c r="EI115" s="62"/>
      <c r="EJ115" s="62"/>
      <c r="EK115" s="62"/>
      <c r="EL115" s="62"/>
      <c r="EM115" s="62"/>
      <c r="EN115" s="62"/>
      <c r="EO115" s="62"/>
      <c r="EP115" s="62"/>
      <c r="EQ115" s="62"/>
      <c r="ER115" s="62"/>
      <c r="ES115" s="62"/>
      <c r="ET115" s="62"/>
      <c r="EU115" s="62"/>
      <c r="EV115" s="62"/>
      <c r="EW115" s="62"/>
      <c r="EX115" s="62"/>
      <c r="EY115" s="62"/>
      <c r="EZ115" s="62"/>
      <c r="FA115" s="62"/>
      <c r="FB115" s="62"/>
      <c r="FC115" s="62"/>
      <c r="FD115" s="62"/>
      <c r="FE115" s="62"/>
      <c r="FF115" s="62"/>
      <c r="FG115" s="62"/>
      <c r="FH115" s="62"/>
      <c r="FI115" s="62"/>
      <c r="FJ115" s="66"/>
    </row>
    <row r="116" spans="1:166" ht="27.75" customHeight="1" x14ac:dyDescent="0.2">
      <c r="A116" s="101" t="s">
        <v>156</v>
      </c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2"/>
      <c r="AP116" s="58" t="s">
        <v>157</v>
      </c>
      <c r="AQ116" s="59"/>
      <c r="AR116" s="59"/>
      <c r="AS116" s="59"/>
      <c r="AT116" s="59"/>
      <c r="AU116" s="59"/>
      <c r="AV116" s="76"/>
      <c r="AW116" s="76"/>
      <c r="AX116" s="76"/>
      <c r="AY116" s="76"/>
      <c r="AZ116" s="76"/>
      <c r="BA116" s="76"/>
      <c r="BB116" s="76"/>
      <c r="BC116" s="76"/>
      <c r="BD116" s="76"/>
      <c r="BE116" s="94"/>
      <c r="BF116" s="95"/>
      <c r="BG116" s="95"/>
      <c r="BH116" s="95"/>
      <c r="BI116" s="95"/>
      <c r="BJ116" s="95"/>
      <c r="BK116" s="96"/>
      <c r="BL116" s="62"/>
      <c r="BM116" s="62"/>
      <c r="BN116" s="62"/>
      <c r="BO116" s="62"/>
      <c r="BP116" s="62"/>
      <c r="BQ116" s="62"/>
      <c r="BR116" s="62"/>
      <c r="BS116" s="62"/>
      <c r="BT116" s="62"/>
      <c r="BU116" s="62"/>
      <c r="BV116" s="62"/>
      <c r="BW116" s="62"/>
      <c r="BX116" s="62"/>
      <c r="BY116" s="62"/>
      <c r="BZ116" s="62"/>
      <c r="CA116" s="62"/>
      <c r="CB116" s="62"/>
      <c r="CC116" s="62"/>
      <c r="CD116" s="62"/>
      <c r="CE116" s="62"/>
      <c r="CF116" s="63"/>
      <c r="CG116" s="64"/>
      <c r="CH116" s="64"/>
      <c r="CI116" s="64"/>
      <c r="CJ116" s="64"/>
      <c r="CK116" s="64"/>
      <c r="CL116" s="64"/>
      <c r="CM116" s="64"/>
      <c r="CN116" s="64"/>
      <c r="CO116" s="64"/>
      <c r="CP116" s="64"/>
      <c r="CQ116" s="64"/>
      <c r="CR116" s="64"/>
      <c r="CS116" s="64"/>
      <c r="CT116" s="64"/>
      <c r="CU116" s="64"/>
      <c r="CV116" s="65"/>
      <c r="CW116" s="62"/>
      <c r="CX116" s="62"/>
      <c r="CY116" s="62"/>
      <c r="CZ116" s="62"/>
      <c r="DA116" s="62"/>
      <c r="DB116" s="62"/>
      <c r="DC116" s="62"/>
      <c r="DD116" s="62"/>
      <c r="DE116" s="62"/>
      <c r="DF116" s="62"/>
      <c r="DG116" s="62"/>
      <c r="DH116" s="62"/>
      <c r="DI116" s="62"/>
      <c r="DJ116" s="62"/>
      <c r="DK116" s="62"/>
      <c r="DL116" s="62"/>
      <c r="DM116" s="62"/>
      <c r="DN116" s="62"/>
      <c r="DO116" s="62"/>
      <c r="DP116" s="62"/>
      <c r="DQ116" s="62"/>
      <c r="DR116" s="62"/>
      <c r="DS116" s="62"/>
      <c r="DT116" s="62"/>
      <c r="DU116" s="62"/>
      <c r="DV116" s="62"/>
      <c r="DW116" s="62"/>
      <c r="DX116" s="62"/>
      <c r="DY116" s="62"/>
      <c r="DZ116" s="62"/>
      <c r="EA116" s="62"/>
      <c r="EB116" s="62"/>
      <c r="EC116" s="62"/>
      <c r="ED116" s="62"/>
      <c r="EE116" s="62">
        <f t="shared" si="5"/>
        <v>0</v>
      </c>
      <c r="EF116" s="62"/>
      <c r="EG116" s="62"/>
      <c r="EH116" s="62"/>
      <c r="EI116" s="62"/>
      <c r="EJ116" s="62"/>
      <c r="EK116" s="62"/>
      <c r="EL116" s="62"/>
      <c r="EM116" s="62"/>
      <c r="EN116" s="62"/>
      <c r="EO116" s="62"/>
      <c r="EP116" s="62"/>
      <c r="EQ116" s="62"/>
      <c r="ER116" s="62"/>
      <c r="ES116" s="62"/>
      <c r="ET116" s="62"/>
      <c r="EU116" s="62"/>
      <c r="EV116" s="62"/>
      <c r="EW116" s="62"/>
      <c r="EX116" s="62"/>
      <c r="EY116" s="62"/>
      <c r="EZ116" s="62"/>
      <c r="FA116" s="62"/>
      <c r="FB116" s="62"/>
      <c r="FC116" s="62"/>
      <c r="FD116" s="62"/>
      <c r="FE116" s="62"/>
      <c r="FF116" s="62"/>
      <c r="FG116" s="62"/>
      <c r="FH116" s="62"/>
      <c r="FI116" s="62"/>
      <c r="FJ116" s="66"/>
    </row>
    <row r="117" spans="1:166" ht="24" customHeight="1" x14ac:dyDescent="0.2">
      <c r="A117" s="101" t="s">
        <v>158</v>
      </c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97"/>
      <c r="AP117" s="11" t="s">
        <v>159</v>
      </c>
      <c r="AQ117" s="12"/>
      <c r="AR117" s="12"/>
      <c r="AS117" s="12"/>
      <c r="AT117" s="12"/>
      <c r="AU117" s="61"/>
      <c r="AV117" s="98"/>
      <c r="AW117" s="99"/>
      <c r="AX117" s="99"/>
      <c r="AY117" s="99"/>
      <c r="AZ117" s="99"/>
      <c r="BA117" s="99"/>
      <c r="BB117" s="99"/>
      <c r="BC117" s="99"/>
      <c r="BD117" s="99"/>
      <c r="BE117" s="99"/>
      <c r="BF117" s="99"/>
      <c r="BG117" s="99"/>
      <c r="BH117" s="99"/>
      <c r="BI117" s="99"/>
      <c r="BJ117" s="99"/>
      <c r="BK117" s="100"/>
      <c r="BL117" s="63"/>
      <c r="BM117" s="64"/>
      <c r="BN117" s="64"/>
      <c r="BO117" s="64"/>
      <c r="BP117" s="64"/>
      <c r="BQ117" s="64"/>
      <c r="BR117" s="64"/>
      <c r="BS117" s="64"/>
      <c r="BT117" s="64"/>
      <c r="BU117" s="64"/>
      <c r="BV117" s="64"/>
      <c r="BW117" s="64"/>
      <c r="BX117" s="64"/>
      <c r="BY117" s="64"/>
      <c r="BZ117" s="64"/>
      <c r="CA117" s="64"/>
      <c r="CB117" s="64"/>
      <c r="CC117" s="64"/>
      <c r="CD117" s="64"/>
      <c r="CE117" s="65"/>
      <c r="CF117" s="63"/>
      <c r="CG117" s="64"/>
      <c r="CH117" s="64"/>
      <c r="CI117" s="64"/>
      <c r="CJ117" s="64"/>
      <c r="CK117" s="64"/>
      <c r="CL117" s="64"/>
      <c r="CM117" s="64"/>
      <c r="CN117" s="64"/>
      <c r="CO117" s="64"/>
      <c r="CP117" s="64"/>
      <c r="CQ117" s="64"/>
      <c r="CR117" s="64"/>
      <c r="CS117" s="64"/>
      <c r="CT117" s="64"/>
      <c r="CU117" s="64"/>
      <c r="CV117" s="65"/>
      <c r="CW117" s="63"/>
      <c r="CX117" s="64"/>
      <c r="CY117" s="64"/>
      <c r="CZ117" s="64"/>
      <c r="DA117" s="64"/>
      <c r="DB117" s="64"/>
      <c r="DC117" s="64"/>
      <c r="DD117" s="64"/>
      <c r="DE117" s="64"/>
      <c r="DF117" s="64"/>
      <c r="DG117" s="64"/>
      <c r="DH117" s="64"/>
      <c r="DI117" s="64"/>
      <c r="DJ117" s="64"/>
      <c r="DK117" s="64"/>
      <c r="DL117" s="64"/>
      <c r="DM117" s="65"/>
      <c r="DN117" s="63"/>
      <c r="DO117" s="64"/>
      <c r="DP117" s="64"/>
      <c r="DQ117" s="64"/>
      <c r="DR117" s="64"/>
      <c r="DS117" s="64"/>
      <c r="DT117" s="64"/>
      <c r="DU117" s="64"/>
      <c r="DV117" s="64"/>
      <c r="DW117" s="64"/>
      <c r="DX117" s="64"/>
      <c r="DY117" s="64"/>
      <c r="DZ117" s="64"/>
      <c r="EA117" s="64"/>
      <c r="EB117" s="64"/>
      <c r="EC117" s="64"/>
      <c r="ED117" s="65"/>
      <c r="EE117" s="62">
        <f t="shared" si="5"/>
        <v>0</v>
      </c>
      <c r="EF117" s="62"/>
      <c r="EG117" s="62"/>
      <c r="EH117" s="62"/>
      <c r="EI117" s="62"/>
      <c r="EJ117" s="62"/>
      <c r="EK117" s="62"/>
      <c r="EL117" s="62"/>
      <c r="EM117" s="62"/>
      <c r="EN117" s="62"/>
      <c r="EO117" s="62"/>
      <c r="EP117" s="62"/>
      <c r="EQ117" s="62"/>
      <c r="ER117" s="62"/>
      <c r="ES117" s="62"/>
      <c r="ET117" s="62"/>
      <c r="EU117" s="62"/>
      <c r="EV117" s="62"/>
      <c r="EW117" s="62"/>
      <c r="EX117" s="62"/>
      <c r="EY117" s="62"/>
      <c r="EZ117" s="62"/>
      <c r="FA117" s="62"/>
      <c r="FB117" s="62"/>
      <c r="FC117" s="62"/>
      <c r="FD117" s="62"/>
      <c r="FE117" s="62"/>
      <c r="FF117" s="62"/>
      <c r="FG117" s="62"/>
      <c r="FH117" s="62"/>
      <c r="FI117" s="62"/>
      <c r="FJ117" s="66"/>
    </row>
    <row r="118" spans="1:166" ht="25.5" customHeight="1" x14ac:dyDescent="0.2">
      <c r="A118" s="103" t="s">
        <v>160</v>
      </c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104"/>
      <c r="AH118" s="104"/>
      <c r="AI118" s="104"/>
      <c r="AJ118" s="104"/>
      <c r="AK118" s="104"/>
      <c r="AL118" s="104"/>
      <c r="AM118" s="104"/>
      <c r="AN118" s="104"/>
      <c r="AO118" s="105"/>
      <c r="AP118" s="75" t="s">
        <v>161</v>
      </c>
      <c r="AQ118" s="76"/>
      <c r="AR118" s="76"/>
      <c r="AS118" s="76"/>
      <c r="AT118" s="76"/>
      <c r="AU118" s="76"/>
      <c r="AV118" s="76"/>
      <c r="AW118" s="76"/>
      <c r="AX118" s="76"/>
      <c r="AY118" s="76"/>
      <c r="AZ118" s="76"/>
      <c r="BA118" s="76"/>
      <c r="BB118" s="76"/>
      <c r="BC118" s="76"/>
      <c r="BD118" s="76"/>
      <c r="BE118" s="94"/>
      <c r="BF118" s="95"/>
      <c r="BG118" s="95"/>
      <c r="BH118" s="95"/>
      <c r="BI118" s="95"/>
      <c r="BJ118" s="95"/>
      <c r="BK118" s="96"/>
      <c r="BL118" s="72"/>
      <c r="BM118" s="72"/>
      <c r="BN118" s="72"/>
      <c r="BO118" s="72"/>
      <c r="BP118" s="72"/>
      <c r="BQ118" s="72"/>
      <c r="BR118" s="72"/>
      <c r="BS118" s="72"/>
      <c r="BT118" s="72"/>
      <c r="BU118" s="72"/>
      <c r="BV118" s="72"/>
      <c r="BW118" s="72"/>
      <c r="BX118" s="72"/>
      <c r="BY118" s="72"/>
      <c r="BZ118" s="72"/>
      <c r="CA118" s="72"/>
      <c r="CB118" s="72"/>
      <c r="CC118" s="72"/>
      <c r="CD118" s="72"/>
      <c r="CE118" s="72"/>
      <c r="CF118" s="106"/>
      <c r="CG118" s="107"/>
      <c r="CH118" s="107"/>
      <c r="CI118" s="107"/>
      <c r="CJ118" s="107"/>
      <c r="CK118" s="107"/>
      <c r="CL118" s="107"/>
      <c r="CM118" s="107"/>
      <c r="CN118" s="107"/>
      <c r="CO118" s="107"/>
      <c r="CP118" s="107"/>
      <c r="CQ118" s="107"/>
      <c r="CR118" s="107"/>
      <c r="CS118" s="107"/>
      <c r="CT118" s="107"/>
      <c r="CU118" s="107"/>
      <c r="CV118" s="108"/>
      <c r="CW118" s="72"/>
      <c r="CX118" s="72"/>
      <c r="CY118" s="72"/>
      <c r="CZ118" s="72"/>
      <c r="DA118" s="72"/>
      <c r="DB118" s="72"/>
      <c r="DC118" s="72"/>
      <c r="DD118" s="72"/>
      <c r="DE118" s="72"/>
      <c r="DF118" s="72"/>
      <c r="DG118" s="72"/>
      <c r="DH118" s="72"/>
      <c r="DI118" s="72"/>
      <c r="DJ118" s="72"/>
      <c r="DK118" s="72"/>
      <c r="DL118" s="72"/>
      <c r="DM118" s="72"/>
      <c r="DN118" s="72"/>
      <c r="DO118" s="72"/>
      <c r="DP118" s="72"/>
      <c r="DQ118" s="72"/>
      <c r="DR118" s="72"/>
      <c r="DS118" s="72"/>
      <c r="DT118" s="72"/>
      <c r="DU118" s="72"/>
      <c r="DV118" s="72"/>
      <c r="DW118" s="72"/>
      <c r="DX118" s="72"/>
      <c r="DY118" s="72"/>
      <c r="DZ118" s="72"/>
      <c r="EA118" s="72"/>
      <c r="EB118" s="72"/>
      <c r="EC118" s="72"/>
      <c r="ED118" s="72"/>
      <c r="EE118" s="72">
        <f t="shared" si="5"/>
        <v>0</v>
      </c>
      <c r="EF118" s="72"/>
      <c r="EG118" s="72"/>
      <c r="EH118" s="72"/>
      <c r="EI118" s="72"/>
      <c r="EJ118" s="72"/>
      <c r="EK118" s="72"/>
      <c r="EL118" s="72"/>
      <c r="EM118" s="72"/>
      <c r="EN118" s="72"/>
      <c r="EO118" s="72"/>
      <c r="EP118" s="72"/>
      <c r="EQ118" s="72"/>
      <c r="ER118" s="72"/>
      <c r="ES118" s="72"/>
      <c r="ET118" s="72"/>
      <c r="EU118" s="72"/>
      <c r="EV118" s="72"/>
      <c r="EW118" s="72"/>
      <c r="EX118" s="72"/>
      <c r="EY118" s="72"/>
      <c r="EZ118" s="72"/>
      <c r="FA118" s="72"/>
      <c r="FB118" s="72"/>
      <c r="FC118" s="72"/>
      <c r="FD118" s="72"/>
      <c r="FE118" s="72"/>
      <c r="FF118" s="72"/>
      <c r="FG118" s="72"/>
      <c r="FH118" s="72"/>
      <c r="FI118" s="72"/>
      <c r="FJ118" s="78"/>
    </row>
    <row r="119" spans="1:16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</row>
    <row r="120" spans="1:16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</row>
    <row r="121" spans="1:166" ht="11.25" customHeight="1" x14ac:dyDescent="0.2">
      <c r="A121" s="1" t="s">
        <v>162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"/>
      <c r="AG121" s="1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 t="s">
        <v>163</v>
      </c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</row>
    <row r="122" spans="1:166" ht="11.25" customHeight="1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109" t="s">
        <v>164</v>
      </c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"/>
      <c r="AG122" s="1"/>
      <c r="AH122" s="109" t="s">
        <v>165</v>
      </c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 t="s">
        <v>166</v>
      </c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7"/>
      <c r="DD122" s="17"/>
      <c r="DE122" s="17"/>
      <c r="DF122" s="17"/>
      <c r="DG122" s="17"/>
      <c r="DH122" s="17"/>
      <c r="DI122" s="17"/>
      <c r="DJ122" s="17"/>
      <c r="DK122" s="17"/>
      <c r="DL122" s="17"/>
      <c r="DM122" s="17"/>
      <c r="DN122" s="17"/>
      <c r="DO122" s="17"/>
      <c r="DP122" s="17"/>
      <c r="DQ122" s="1"/>
      <c r="DR122" s="1"/>
      <c r="DS122" s="17"/>
      <c r="DT122" s="17"/>
      <c r="DU122" s="17"/>
      <c r="DV122" s="17"/>
      <c r="DW122" s="17"/>
      <c r="DX122" s="17"/>
      <c r="DY122" s="17"/>
      <c r="DZ122" s="17"/>
      <c r="EA122" s="17"/>
      <c r="EB122" s="17"/>
      <c r="EC122" s="17"/>
      <c r="ED122" s="17"/>
      <c r="EE122" s="17"/>
      <c r="EF122" s="17"/>
      <c r="EG122" s="17"/>
      <c r="EH122" s="17"/>
      <c r="EI122" s="17"/>
      <c r="EJ122" s="17"/>
      <c r="EK122" s="17"/>
      <c r="EL122" s="17"/>
      <c r="EM122" s="17"/>
      <c r="EN122" s="17"/>
      <c r="EO122" s="17"/>
      <c r="EP122" s="17"/>
      <c r="EQ122" s="17"/>
      <c r="ER122" s="17"/>
      <c r="ES122" s="17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</row>
    <row r="123" spans="1:166" ht="11.25" customHeight="1" x14ac:dyDescent="0.2">
      <c r="A123" s="1" t="s">
        <v>167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"/>
      <c r="AG123" s="1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09" t="s">
        <v>164</v>
      </c>
      <c r="DD123" s="109"/>
      <c r="DE123" s="109"/>
      <c r="DF123" s="109"/>
      <c r="DG123" s="109"/>
      <c r="DH123" s="109"/>
      <c r="DI123" s="109"/>
      <c r="DJ123" s="109"/>
      <c r="DK123" s="109"/>
      <c r="DL123" s="109"/>
      <c r="DM123" s="109"/>
      <c r="DN123" s="109"/>
      <c r="DO123" s="109"/>
      <c r="DP123" s="109"/>
      <c r="DQ123" s="7"/>
      <c r="DR123" s="7"/>
      <c r="DS123" s="109" t="s">
        <v>165</v>
      </c>
      <c r="DT123" s="109"/>
      <c r="DU123" s="109"/>
      <c r="DV123" s="109"/>
      <c r="DW123" s="109"/>
      <c r="DX123" s="109"/>
      <c r="DY123" s="109"/>
      <c r="DZ123" s="109"/>
      <c r="EA123" s="109"/>
      <c r="EB123" s="109"/>
      <c r="EC123" s="109"/>
      <c r="ED123" s="109"/>
      <c r="EE123" s="109"/>
      <c r="EF123" s="109"/>
      <c r="EG123" s="109"/>
      <c r="EH123" s="109"/>
      <c r="EI123" s="109"/>
      <c r="EJ123" s="109"/>
      <c r="EK123" s="109"/>
      <c r="EL123" s="109"/>
      <c r="EM123" s="109"/>
      <c r="EN123" s="109"/>
      <c r="EO123" s="109"/>
      <c r="EP123" s="109"/>
      <c r="EQ123" s="109"/>
      <c r="ER123" s="109"/>
      <c r="ES123" s="109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</row>
    <row r="124" spans="1:16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09" t="s">
        <v>164</v>
      </c>
      <c r="S124" s="109"/>
      <c r="T124" s="109"/>
      <c r="U124" s="109"/>
      <c r="V124" s="109"/>
      <c r="W124" s="109"/>
      <c r="X124" s="109"/>
      <c r="Y124" s="109"/>
      <c r="Z124" s="109"/>
      <c r="AA124" s="109"/>
      <c r="AB124" s="109"/>
      <c r="AC124" s="109"/>
      <c r="AD124" s="109"/>
      <c r="AE124" s="109"/>
      <c r="AF124" s="7"/>
      <c r="AG124" s="7"/>
      <c r="AH124" s="109" t="s">
        <v>165</v>
      </c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  <c r="AV124" s="109"/>
      <c r="AW124" s="109"/>
      <c r="AX124" s="109"/>
      <c r="AY124" s="109"/>
      <c r="AZ124" s="109"/>
      <c r="BA124" s="109"/>
      <c r="BB124" s="109"/>
      <c r="BC124" s="109"/>
      <c r="BD124" s="109"/>
      <c r="BE124" s="109"/>
      <c r="BF124" s="109"/>
      <c r="BG124" s="109"/>
      <c r="BH124" s="109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</row>
    <row r="125" spans="1:166" ht="7.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</row>
    <row r="126" spans="1:166" ht="11.25" customHeight="1" x14ac:dyDescent="0.2">
      <c r="A126" s="111" t="s">
        <v>168</v>
      </c>
      <c r="B126" s="111"/>
      <c r="C126" s="112"/>
      <c r="D126" s="112"/>
      <c r="E126" s="112"/>
      <c r="F126" s="1" t="s">
        <v>168</v>
      </c>
      <c r="G126" s="1"/>
      <c r="H126" s="1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11">
        <v>200</v>
      </c>
      <c r="Z126" s="111"/>
      <c r="AA126" s="111"/>
      <c r="AB126" s="111"/>
      <c r="AC126" s="111"/>
      <c r="AD126" s="110"/>
      <c r="AE126" s="110"/>
      <c r="AF126" s="1"/>
      <c r="AG126" s="1" t="s">
        <v>169</v>
      </c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</row>
    <row r="127" spans="1:16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1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1"/>
      <c r="CY127" s="1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1"/>
      <c r="DW127" s="1"/>
      <c r="DX127" s="2"/>
      <c r="DY127" s="2"/>
      <c r="DZ127" s="5"/>
      <c r="EA127" s="5"/>
      <c r="EB127" s="5"/>
      <c r="EC127" s="1"/>
      <c r="ED127" s="1"/>
      <c r="EE127" s="1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2"/>
      <c r="EW127" s="2"/>
      <c r="EX127" s="2"/>
      <c r="EY127" s="2"/>
      <c r="EZ127" s="2"/>
      <c r="FA127" s="8"/>
      <c r="FB127" s="8"/>
      <c r="FC127" s="1"/>
      <c r="FD127" s="1"/>
      <c r="FE127" s="1"/>
      <c r="FF127" s="1"/>
      <c r="FG127" s="1"/>
      <c r="FH127" s="1"/>
      <c r="FI127" s="1"/>
      <c r="FJ127" s="1"/>
    </row>
    <row r="128" spans="1:166" ht="9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1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10"/>
      <c r="CY128" s="10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</row>
  </sheetData>
  <mergeCells count="858">
    <mergeCell ref="AD126:AE126"/>
    <mergeCell ref="A126:B126"/>
    <mergeCell ref="C126:E126"/>
    <mergeCell ref="I126:X126"/>
    <mergeCell ref="Y126:AC126"/>
    <mergeCell ref="DC123:DP123"/>
    <mergeCell ref="DS123:ES123"/>
    <mergeCell ref="DC122:DP122"/>
    <mergeCell ref="DS122:ES122"/>
    <mergeCell ref="R124:AE124"/>
    <mergeCell ref="AH124:BH124"/>
    <mergeCell ref="N121:AE121"/>
    <mergeCell ref="AH121:BH121"/>
    <mergeCell ref="N122:AE122"/>
    <mergeCell ref="AH122:BH122"/>
    <mergeCell ref="R123:AE123"/>
    <mergeCell ref="AH123:BH123"/>
    <mergeCell ref="ET118:FJ118"/>
    <mergeCell ref="A118:AO118"/>
    <mergeCell ref="AP118:AU118"/>
    <mergeCell ref="AV118:BK118"/>
    <mergeCell ref="BL118:CE118"/>
    <mergeCell ref="CF118:CV118"/>
    <mergeCell ref="CW117:DM117"/>
    <mergeCell ref="DN117:ED117"/>
    <mergeCell ref="EE117:ES117"/>
    <mergeCell ref="CW118:DM118"/>
    <mergeCell ref="DN118:ED118"/>
    <mergeCell ref="EE118:ES118"/>
    <mergeCell ref="CW116:DM116"/>
    <mergeCell ref="DN116:ED116"/>
    <mergeCell ref="EE116:ES116"/>
    <mergeCell ref="ET116:FJ116"/>
    <mergeCell ref="A117:AO117"/>
    <mergeCell ref="AP117:AU117"/>
    <mergeCell ref="AV117:BK117"/>
    <mergeCell ref="BL117:CE117"/>
    <mergeCell ref="ET117:FJ117"/>
    <mergeCell ref="CF117:CV117"/>
    <mergeCell ref="A115:AO115"/>
    <mergeCell ref="AP115:AU115"/>
    <mergeCell ref="AV115:BK115"/>
    <mergeCell ref="BL115:CE115"/>
    <mergeCell ref="ET115:FJ115"/>
    <mergeCell ref="A116:AO116"/>
    <mergeCell ref="AP116:AU116"/>
    <mergeCell ref="AV116:BK116"/>
    <mergeCell ref="BL116:CE116"/>
    <mergeCell ref="CF116:CV116"/>
    <mergeCell ref="CW114:DM114"/>
    <mergeCell ref="DN114:ED114"/>
    <mergeCell ref="EE114:ES114"/>
    <mergeCell ref="ET114:FJ114"/>
    <mergeCell ref="CF115:CV115"/>
    <mergeCell ref="CW115:DM115"/>
    <mergeCell ref="DN115:ED115"/>
    <mergeCell ref="EE115:ES115"/>
    <mergeCell ref="A113:AO113"/>
    <mergeCell ref="AP113:AU113"/>
    <mergeCell ref="AV113:BK113"/>
    <mergeCell ref="BL113:CE113"/>
    <mergeCell ref="ET113:FJ113"/>
    <mergeCell ref="A114:AO114"/>
    <mergeCell ref="AP114:AU114"/>
    <mergeCell ref="AV114:BK114"/>
    <mergeCell ref="BL114:CE114"/>
    <mergeCell ref="CF114:CV114"/>
    <mergeCell ref="EE112:ES112"/>
    <mergeCell ref="ET112:FJ112"/>
    <mergeCell ref="CF113:CV113"/>
    <mergeCell ref="CW113:DM113"/>
    <mergeCell ref="DN113:ED113"/>
    <mergeCell ref="EE113:ES113"/>
    <mergeCell ref="CW111:DM111"/>
    <mergeCell ref="DN111:ED111"/>
    <mergeCell ref="EE111:ES111"/>
    <mergeCell ref="A112:AO112"/>
    <mergeCell ref="AP112:AU112"/>
    <mergeCell ref="AV112:BK112"/>
    <mergeCell ref="BL112:CE112"/>
    <mergeCell ref="CF112:CV112"/>
    <mergeCell ref="CW112:DM112"/>
    <mergeCell ref="DN112:ED112"/>
    <mergeCell ref="CW110:DM110"/>
    <mergeCell ref="DN110:ED110"/>
    <mergeCell ref="EE110:ES110"/>
    <mergeCell ref="ET110:FJ110"/>
    <mergeCell ref="ET111:FJ111"/>
    <mergeCell ref="A111:AO111"/>
    <mergeCell ref="AP111:AU111"/>
    <mergeCell ref="AV111:BK111"/>
    <mergeCell ref="BL111:CE111"/>
    <mergeCell ref="CF111:CV111"/>
    <mergeCell ref="CF109:CV109"/>
    <mergeCell ref="CW109:DM109"/>
    <mergeCell ref="DN109:ED109"/>
    <mergeCell ref="EE109:ES109"/>
    <mergeCell ref="ET109:FJ109"/>
    <mergeCell ref="A110:AO110"/>
    <mergeCell ref="AP110:AU110"/>
    <mergeCell ref="AV110:BK110"/>
    <mergeCell ref="BL110:CE110"/>
    <mergeCell ref="CF110:CV110"/>
    <mergeCell ref="A108:AO108"/>
    <mergeCell ref="AP108:AU108"/>
    <mergeCell ref="AV108:BK108"/>
    <mergeCell ref="BL108:CE108"/>
    <mergeCell ref="A109:AO109"/>
    <mergeCell ref="AP109:AU109"/>
    <mergeCell ref="AV109:BK109"/>
    <mergeCell ref="BL109:CE109"/>
    <mergeCell ref="CF107:CV107"/>
    <mergeCell ref="CW107:DM107"/>
    <mergeCell ref="DN107:ED107"/>
    <mergeCell ref="EE107:ES107"/>
    <mergeCell ref="ET107:FJ107"/>
    <mergeCell ref="ET108:FJ108"/>
    <mergeCell ref="CF108:CV108"/>
    <mergeCell ref="CW108:DM108"/>
    <mergeCell ref="DN108:ED108"/>
    <mergeCell ref="EE108:ES108"/>
    <mergeCell ref="A106:AO106"/>
    <mergeCell ref="AP106:AU106"/>
    <mergeCell ref="AV106:BK106"/>
    <mergeCell ref="BL106:CE106"/>
    <mergeCell ref="A107:AO107"/>
    <mergeCell ref="AP107:AU107"/>
    <mergeCell ref="AV107:BK107"/>
    <mergeCell ref="BL107:CE107"/>
    <mergeCell ref="DN105:ED105"/>
    <mergeCell ref="EE105:ES105"/>
    <mergeCell ref="ET105:FJ105"/>
    <mergeCell ref="ET106:FJ106"/>
    <mergeCell ref="CF106:CV106"/>
    <mergeCell ref="CW106:DM106"/>
    <mergeCell ref="DN106:ED106"/>
    <mergeCell ref="EE106:ES106"/>
    <mergeCell ref="A105:AO105"/>
    <mergeCell ref="AP105:AU105"/>
    <mergeCell ref="AV105:BK105"/>
    <mergeCell ref="BL105:CE105"/>
    <mergeCell ref="CF105:CV105"/>
    <mergeCell ref="CW105:DM105"/>
    <mergeCell ref="ET103:FJ103"/>
    <mergeCell ref="A104:AO104"/>
    <mergeCell ref="AP104:AU104"/>
    <mergeCell ref="AV104:BK104"/>
    <mergeCell ref="BL104:CE104"/>
    <mergeCell ref="CF104:CV104"/>
    <mergeCell ref="CW104:DM104"/>
    <mergeCell ref="DN104:ED104"/>
    <mergeCell ref="EE104:ES104"/>
    <mergeCell ref="ET104:FJ104"/>
    <mergeCell ref="CF103:CV103"/>
    <mergeCell ref="CW103:DM103"/>
    <mergeCell ref="DN103:ED103"/>
    <mergeCell ref="EE103:ES103"/>
    <mergeCell ref="A103:AO103"/>
    <mergeCell ref="AP103:AU103"/>
    <mergeCell ref="AV103:BK103"/>
    <mergeCell ref="BL103:CE103"/>
    <mergeCell ref="CF101:ES101"/>
    <mergeCell ref="ET101:FJ102"/>
    <mergeCell ref="CF102:CV102"/>
    <mergeCell ref="CW102:DM102"/>
    <mergeCell ref="DN102:ED102"/>
    <mergeCell ref="EE102:ES102"/>
    <mergeCell ref="EK92:EW92"/>
    <mergeCell ref="EX92:FJ92"/>
    <mergeCell ref="BU92:CG92"/>
    <mergeCell ref="CH92:CW92"/>
    <mergeCell ref="CX92:DJ92"/>
    <mergeCell ref="A101:AO102"/>
    <mergeCell ref="AP101:AU102"/>
    <mergeCell ref="AV101:BK102"/>
    <mergeCell ref="BL101:CE102"/>
    <mergeCell ref="A100:FJ100"/>
    <mergeCell ref="DX92:EJ92"/>
    <mergeCell ref="DK92:DW92"/>
    <mergeCell ref="A92:AJ92"/>
    <mergeCell ref="AK92:AP92"/>
    <mergeCell ref="AQ92:BB92"/>
    <mergeCell ref="BC92:BT92"/>
    <mergeCell ref="EK91:EW91"/>
    <mergeCell ref="EX91:FJ91"/>
    <mergeCell ref="BU91:CG91"/>
    <mergeCell ref="CH91:CW91"/>
    <mergeCell ref="CX91:DJ91"/>
    <mergeCell ref="DK91:DW91"/>
    <mergeCell ref="EX90:FJ90"/>
    <mergeCell ref="BU90:CG90"/>
    <mergeCell ref="CH90:CW90"/>
    <mergeCell ref="CX90:DJ90"/>
    <mergeCell ref="DK90:DW90"/>
    <mergeCell ref="A91:AJ91"/>
    <mergeCell ref="AK91:AP91"/>
    <mergeCell ref="AQ91:BB91"/>
    <mergeCell ref="BC91:BT91"/>
    <mergeCell ref="DX91:EJ91"/>
    <mergeCell ref="A90:AJ90"/>
    <mergeCell ref="AK90:AP90"/>
    <mergeCell ref="AQ90:BB90"/>
    <mergeCell ref="BC90:BT90"/>
    <mergeCell ref="DX90:EJ90"/>
    <mergeCell ref="EK90:EW90"/>
    <mergeCell ref="EK89:EW89"/>
    <mergeCell ref="EX89:FJ89"/>
    <mergeCell ref="BU89:CG89"/>
    <mergeCell ref="CH89:CW89"/>
    <mergeCell ref="CX89:DJ89"/>
    <mergeCell ref="DK89:DW89"/>
    <mergeCell ref="EX88:FJ88"/>
    <mergeCell ref="BU88:CG88"/>
    <mergeCell ref="CH88:CW88"/>
    <mergeCell ref="CX88:DJ88"/>
    <mergeCell ref="DK88:DW88"/>
    <mergeCell ref="A89:AJ89"/>
    <mergeCell ref="AK89:AP89"/>
    <mergeCell ref="AQ89:BB89"/>
    <mergeCell ref="BC89:BT89"/>
    <mergeCell ref="DX89:EJ89"/>
    <mergeCell ref="A88:AJ88"/>
    <mergeCell ref="AK88:AP88"/>
    <mergeCell ref="AQ88:BB88"/>
    <mergeCell ref="BC88:BT88"/>
    <mergeCell ref="DX88:EJ88"/>
    <mergeCell ref="EK88:EW88"/>
    <mergeCell ref="EK87:EW87"/>
    <mergeCell ref="EX87:FJ87"/>
    <mergeCell ref="BU87:CG87"/>
    <mergeCell ref="CH87:CW87"/>
    <mergeCell ref="CX87:DJ87"/>
    <mergeCell ref="DK87:DW87"/>
    <mergeCell ref="EX86:FJ86"/>
    <mergeCell ref="BU86:CG86"/>
    <mergeCell ref="CH86:CW86"/>
    <mergeCell ref="CX86:DJ86"/>
    <mergeCell ref="DK86:DW86"/>
    <mergeCell ref="A87:AJ87"/>
    <mergeCell ref="AK87:AP87"/>
    <mergeCell ref="AQ87:BB87"/>
    <mergeCell ref="BC87:BT87"/>
    <mergeCell ref="DX87:EJ87"/>
    <mergeCell ref="A86:AJ86"/>
    <mergeCell ref="AK86:AP86"/>
    <mergeCell ref="AQ86:BB86"/>
    <mergeCell ref="BC86:BT86"/>
    <mergeCell ref="DX86:EJ86"/>
    <mergeCell ref="EK86:EW86"/>
    <mergeCell ref="EK85:EW85"/>
    <mergeCell ref="EX85:FJ85"/>
    <mergeCell ref="BU85:CG85"/>
    <mergeCell ref="CH85:CW85"/>
    <mergeCell ref="CX85:DJ85"/>
    <mergeCell ref="DK85:DW85"/>
    <mergeCell ref="EX84:FJ84"/>
    <mergeCell ref="BU84:CG84"/>
    <mergeCell ref="CH84:CW84"/>
    <mergeCell ref="CX84:DJ84"/>
    <mergeCell ref="DK84:DW84"/>
    <mergeCell ref="A85:AJ85"/>
    <mergeCell ref="AK85:AP85"/>
    <mergeCell ref="AQ85:BB85"/>
    <mergeCell ref="BC85:BT85"/>
    <mergeCell ref="DX85:EJ85"/>
    <mergeCell ref="A84:AJ84"/>
    <mergeCell ref="AK84:AP84"/>
    <mergeCell ref="AQ84:BB84"/>
    <mergeCell ref="BC84:BT84"/>
    <mergeCell ref="DX84:EJ84"/>
    <mergeCell ref="EK84:EW84"/>
    <mergeCell ref="EK83:EW83"/>
    <mergeCell ref="EX83:FJ83"/>
    <mergeCell ref="BU83:CG83"/>
    <mergeCell ref="CH83:CW83"/>
    <mergeCell ref="CX83:DJ83"/>
    <mergeCell ref="DK83:DW83"/>
    <mergeCell ref="EX82:FJ82"/>
    <mergeCell ref="BU82:CG82"/>
    <mergeCell ref="CH82:CW82"/>
    <mergeCell ref="CX82:DJ82"/>
    <mergeCell ref="DK82:DW82"/>
    <mergeCell ref="A83:AJ83"/>
    <mergeCell ref="AK83:AP83"/>
    <mergeCell ref="AQ83:BB83"/>
    <mergeCell ref="BC83:BT83"/>
    <mergeCell ref="DX83:EJ83"/>
    <mergeCell ref="A82:AJ82"/>
    <mergeCell ref="AK82:AP82"/>
    <mergeCell ref="AQ82:BB82"/>
    <mergeCell ref="BC82:BT82"/>
    <mergeCell ref="DX82:EJ82"/>
    <mergeCell ref="EK82:EW82"/>
    <mergeCell ref="EK81:EW81"/>
    <mergeCell ref="EX81:FJ81"/>
    <mergeCell ref="BU81:CG81"/>
    <mergeCell ref="CH81:CW81"/>
    <mergeCell ref="CX81:DJ81"/>
    <mergeCell ref="DK81:DW81"/>
    <mergeCell ref="EX80:FJ80"/>
    <mergeCell ref="BU80:CG80"/>
    <mergeCell ref="CH80:CW80"/>
    <mergeCell ref="CX80:DJ80"/>
    <mergeCell ref="DK80:DW80"/>
    <mergeCell ref="A81:AJ81"/>
    <mergeCell ref="AK81:AP81"/>
    <mergeCell ref="AQ81:BB81"/>
    <mergeCell ref="BC81:BT81"/>
    <mergeCell ref="DX81:EJ81"/>
    <mergeCell ref="A80:AJ80"/>
    <mergeCell ref="AK80:AP80"/>
    <mergeCell ref="AQ80:BB80"/>
    <mergeCell ref="BC80:BT80"/>
    <mergeCell ref="DX80:EJ80"/>
    <mergeCell ref="EK80:EW80"/>
    <mergeCell ref="EK79:EW79"/>
    <mergeCell ref="EX79:FJ79"/>
    <mergeCell ref="BU79:CG79"/>
    <mergeCell ref="CH79:CW79"/>
    <mergeCell ref="CX79:DJ79"/>
    <mergeCell ref="DK79:DW79"/>
    <mergeCell ref="EX78:FJ78"/>
    <mergeCell ref="BU78:CG78"/>
    <mergeCell ref="CH78:CW78"/>
    <mergeCell ref="CX78:DJ78"/>
    <mergeCell ref="DK78:DW78"/>
    <mergeCell ref="A79:AJ79"/>
    <mergeCell ref="AK79:AP79"/>
    <mergeCell ref="AQ79:BB79"/>
    <mergeCell ref="BC79:BT79"/>
    <mergeCell ref="DX79:EJ79"/>
    <mergeCell ref="A78:AJ78"/>
    <mergeCell ref="AK78:AP78"/>
    <mergeCell ref="AQ78:BB78"/>
    <mergeCell ref="BC78:BT78"/>
    <mergeCell ref="DX78:EJ78"/>
    <mergeCell ref="EK78:EW78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A77:AJ77"/>
    <mergeCell ref="AK77:AP77"/>
    <mergeCell ref="AQ77:BB77"/>
    <mergeCell ref="BC77:BT77"/>
    <mergeCell ref="DX77:EJ77"/>
    <mergeCell ref="A76:AJ76"/>
    <mergeCell ref="AK76:AP76"/>
    <mergeCell ref="AQ76:BB76"/>
    <mergeCell ref="BC76:BT76"/>
    <mergeCell ref="DX76:EJ76"/>
    <mergeCell ref="EK76:EW76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A75:AJ75"/>
    <mergeCell ref="AK75:AP75"/>
    <mergeCell ref="AQ75:BB75"/>
    <mergeCell ref="BC75:BT75"/>
    <mergeCell ref="DX75:EJ75"/>
    <mergeCell ref="A74:AJ74"/>
    <mergeCell ref="AK74:AP74"/>
    <mergeCell ref="AQ74:BB74"/>
    <mergeCell ref="BC74:BT74"/>
    <mergeCell ref="DX74:EJ74"/>
    <mergeCell ref="EK74:EW74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A73:AJ73"/>
    <mergeCell ref="AK73:AP73"/>
    <mergeCell ref="AQ73:BB73"/>
    <mergeCell ref="BC73:BT73"/>
    <mergeCell ref="DX73:EJ73"/>
    <mergeCell ref="A72:AJ72"/>
    <mergeCell ref="AK72:AP72"/>
    <mergeCell ref="AQ72:BB72"/>
    <mergeCell ref="BC72:BT72"/>
    <mergeCell ref="DX72:EJ72"/>
    <mergeCell ref="EK72:EW72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A71:AJ71"/>
    <mergeCell ref="AK71:AP71"/>
    <mergeCell ref="AQ71:BB71"/>
    <mergeCell ref="BC71:BT71"/>
    <mergeCell ref="DX71:EJ71"/>
    <mergeCell ref="A70:AJ70"/>
    <mergeCell ref="AK70:AP70"/>
    <mergeCell ref="AQ70:BB70"/>
    <mergeCell ref="BC70:BT70"/>
    <mergeCell ref="DX70:EJ70"/>
    <mergeCell ref="EK70:EW70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A69:AJ69"/>
    <mergeCell ref="AK69:AP69"/>
    <mergeCell ref="AQ69:BB69"/>
    <mergeCell ref="BC69:BT69"/>
    <mergeCell ref="DX69:EJ69"/>
    <mergeCell ref="A68:AJ68"/>
    <mergeCell ref="AK68:AP68"/>
    <mergeCell ref="AQ68:BB68"/>
    <mergeCell ref="BC68:BT68"/>
    <mergeCell ref="DX68:EJ68"/>
    <mergeCell ref="EK68:EW68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A67:AJ67"/>
    <mergeCell ref="AK67:AP67"/>
    <mergeCell ref="AQ67:BB67"/>
    <mergeCell ref="BC67:BT67"/>
    <mergeCell ref="DX67:EJ67"/>
    <mergeCell ref="A66:AJ66"/>
    <mergeCell ref="AK66:AP66"/>
    <mergeCell ref="AQ66:BB66"/>
    <mergeCell ref="BC66:BT66"/>
    <mergeCell ref="DX66:EJ66"/>
    <mergeCell ref="EK66:EW66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A65:AJ65"/>
    <mergeCell ref="AK65:AP65"/>
    <mergeCell ref="AQ65:BB65"/>
    <mergeCell ref="BC65:BT65"/>
    <mergeCell ref="DX65:EJ65"/>
    <mergeCell ref="A64:AJ64"/>
    <mergeCell ref="AK64:AP64"/>
    <mergeCell ref="AQ64:BB64"/>
    <mergeCell ref="BC64:BT64"/>
    <mergeCell ref="DX64:EJ64"/>
    <mergeCell ref="EK64:EW64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A63:AJ63"/>
    <mergeCell ref="AK63:AP63"/>
    <mergeCell ref="AQ63:BB63"/>
    <mergeCell ref="BC63:BT63"/>
    <mergeCell ref="DX63:EJ63"/>
    <mergeCell ref="A62:AJ62"/>
    <mergeCell ref="AK62:AP62"/>
    <mergeCell ref="AQ62:BB62"/>
    <mergeCell ref="BC62:BT62"/>
    <mergeCell ref="DX62:EJ62"/>
    <mergeCell ref="EK62:EW62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A61:AJ61"/>
    <mergeCell ref="AK61:AP61"/>
    <mergeCell ref="AQ61:BB61"/>
    <mergeCell ref="BC61:BT61"/>
    <mergeCell ref="DX61:EJ61"/>
    <mergeCell ref="A60:AJ60"/>
    <mergeCell ref="AK60:AP60"/>
    <mergeCell ref="AQ60:BB60"/>
    <mergeCell ref="BC60:BT60"/>
    <mergeCell ref="DX60:EJ60"/>
    <mergeCell ref="EK60:EW60"/>
    <mergeCell ref="EK59:EW59"/>
    <mergeCell ref="EX59:FJ59"/>
    <mergeCell ref="BU59:CG59"/>
    <mergeCell ref="CH59:CW59"/>
    <mergeCell ref="CX59:DJ59"/>
    <mergeCell ref="DK59:DW59"/>
    <mergeCell ref="EX58:FJ58"/>
    <mergeCell ref="BU58:CG58"/>
    <mergeCell ref="CH58:CW58"/>
    <mergeCell ref="CX58:DJ58"/>
    <mergeCell ref="DK58:DW58"/>
    <mergeCell ref="A59:AJ59"/>
    <mergeCell ref="AK59:AP59"/>
    <mergeCell ref="AQ59:BB59"/>
    <mergeCell ref="BC59:BT59"/>
    <mergeCell ref="DX59:EJ59"/>
    <mergeCell ref="A58:AJ58"/>
    <mergeCell ref="AK58:AP58"/>
    <mergeCell ref="AQ58:BB58"/>
    <mergeCell ref="BC58:BT58"/>
    <mergeCell ref="DX58:EJ58"/>
    <mergeCell ref="EK58:EW58"/>
    <mergeCell ref="EK57:EW57"/>
    <mergeCell ref="EX57:FJ57"/>
    <mergeCell ref="BU57:CG57"/>
    <mergeCell ref="CH57:CW57"/>
    <mergeCell ref="CX57:DJ57"/>
    <mergeCell ref="DK57:DW57"/>
    <mergeCell ref="EX56:FJ56"/>
    <mergeCell ref="BU56:CG56"/>
    <mergeCell ref="CH56:CW56"/>
    <mergeCell ref="CX56:DJ56"/>
    <mergeCell ref="DK56:DW56"/>
    <mergeCell ref="A57:AJ57"/>
    <mergeCell ref="AK57:AP57"/>
    <mergeCell ref="AQ57:BB57"/>
    <mergeCell ref="BC57:BT57"/>
    <mergeCell ref="DX57:EJ57"/>
    <mergeCell ref="A56:AJ56"/>
    <mergeCell ref="AK56:AP56"/>
    <mergeCell ref="AQ56:BB56"/>
    <mergeCell ref="BC56:BT56"/>
    <mergeCell ref="DX56:EJ56"/>
    <mergeCell ref="EK56:EW56"/>
    <mergeCell ref="EK55:EW55"/>
    <mergeCell ref="EX55:FJ55"/>
    <mergeCell ref="BU55:CG55"/>
    <mergeCell ref="CH55:CW55"/>
    <mergeCell ref="CX55:DJ55"/>
    <mergeCell ref="DK55:DW55"/>
    <mergeCell ref="EX54:FJ54"/>
    <mergeCell ref="BU54:CG54"/>
    <mergeCell ref="CH54:CW54"/>
    <mergeCell ref="CX54:DJ54"/>
    <mergeCell ref="DK54:DW54"/>
    <mergeCell ref="A55:AJ55"/>
    <mergeCell ref="AK55:AP55"/>
    <mergeCell ref="AQ55:BB55"/>
    <mergeCell ref="BC55:BT55"/>
    <mergeCell ref="DX55:EJ55"/>
    <mergeCell ref="A54:AJ54"/>
    <mergeCell ref="AK54:AP54"/>
    <mergeCell ref="AQ54:BB54"/>
    <mergeCell ref="BC54:BT54"/>
    <mergeCell ref="DX54:EJ54"/>
    <mergeCell ref="EK54:EW54"/>
    <mergeCell ref="EK53:EW53"/>
    <mergeCell ref="EX53:FJ53"/>
    <mergeCell ref="BU53:CG53"/>
    <mergeCell ref="CH53:CW53"/>
    <mergeCell ref="CX53:DJ53"/>
    <mergeCell ref="DK53:DW53"/>
    <mergeCell ref="CX52:DJ52"/>
    <mergeCell ref="A53:AJ53"/>
    <mergeCell ref="AK53:AP53"/>
    <mergeCell ref="AQ53:BB53"/>
    <mergeCell ref="BC53:BT53"/>
    <mergeCell ref="DX53:EJ53"/>
    <mergeCell ref="EK52:EW52"/>
    <mergeCell ref="EX52:FJ52"/>
    <mergeCell ref="A52:AJ52"/>
    <mergeCell ref="AK52:AP52"/>
    <mergeCell ref="AQ52:BB52"/>
    <mergeCell ref="BC52:BT52"/>
    <mergeCell ref="BU52:CG52"/>
    <mergeCell ref="DK52:DW52"/>
    <mergeCell ref="DX52:EJ52"/>
    <mergeCell ref="CH52:CW52"/>
    <mergeCell ref="CH51:CW51"/>
    <mergeCell ref="CX51:DJ51"/>
    <mergeCell ref="DK51:DW51"/>
    <mergeCell ref="DX51:EJ51"/>
    <mergeCell ref="EK51:EW51"/>
    <mergeCell ref="EX51:FJ51"/>
    <mergeCell ref="CX50:DJ50"/>
    <mergeCell ref="DK50:DW50"/>
    <mergeCell ref="DX50:EJ50"/>
    <mergeCell ref="EK50:EW50"/>
    <mergeCell ref="EX50:FJ50"/>
    <mergeCell ref="A51:AJ51"/>
    <mergeCell ref="AK51:AP51"/>
    <mergeCell ref="AQ51:BB51"/>
    <mergeCell ref="BC51:BT51"/>
    <mergeCell ref="BU51:CG51"/>
    <mergeCell ref="A50:AJ50"/>
    <mergeCell ref="AK50:AP50"/>
    <mergeCell ref="AQ50:BB50"/>
    <mergeCell ref="BC50:BT50"/>
    <mergeCell ref="BU50:CG50"/>
    <mergeCell ref="CH50:CW50"/>
    <mergeCell ref="A47:FJ47"/>
    <mergeCell ref="A48:AJ49"/>
    <mergeCell ref="AK48:AP49"/>
    <mergeCell ref="AQ48:BB49"/>
    <mergeCell ref="BC48:BT49"/>
    <mergeCell ref="EX49:FJ49"/>
    <mergeCell ref="BU48:CG49"/>
    <mergeCell ref="CH48:EJ48"/>
    <mergeCell ref="EK48:FJ48"/>
    <mergeCell ref="CH49:CW49"/>
    <mergeCell ref="CX49:DJ49"/>
    <mergeCell ref="DK49:DW49"/>
    <mergeCell ref="DX49:EJ49"/>
    <mergeCell ref="EK49:EW49"/>
    <mergeCell ref="ET35:FJ35"/>
    <mergeCell ref="CF36:CV36"/>
    <mergeCell ref="CW36:DM36"/>
    <mergeCell ref="DN36:ED36"/>
    <mergeCell ref="EE36:ES36"/>
    <mergeCell ref="A36:AM36"/>
    <mergeCell ref="AN36:AS36"/>
    <mergeCell ref="AT36:BI36"/>
    <mergeCell ref="BJ36:CE36"/>
    <mergeCell ref="ET36:FJ36"/>
    <mergeCell ref="CF35:CV35"/>
    <mergeCell ref="CW35:DM35"/>
    <mergeCell ref="DN35:ED35"/>
    <mergeCell ref="EE35:ES35"/>
    <mergeCell ref="A35:AM35"/>
    <mergeCell ref="AN35:AS35"/>
    <mergeCell ref="AT35:BI35"/>
    <mergeCell ref="BJ35:CE35"/>
    <mergeCell ref="ET33:FJ33"/>
    <mergeCell ref="CF34:CV34"/>
    <mergeCell ref="CW34:DM34"/>
    <mergeCell ref="DN34:ED34"/>
    <mergeCell ref="EE34:ES34"/>
    <mergeCell ref="A34:AM34"/>
    <mergeCell ref="AN34:AS34"/>
    <mergeCell ref="AT34:BI34"/>
    <mergeCell ref="BJ34:CE34"/>
    <mergeCell ref="ET34:FJ34"/>
    <mergeCell ref="CF33:CV33"/>
    <mergeCell ref="CW33:DM33"/>
    <mergeCell ref="DN33:ED33"/>
    <mergeCell ref="EE33:ES33"/>
    <mergeCell ref="A33:AM33"/>
    <mergeCell ref="AN33:AS33"/>
    <mergeCell ref="AT33:BI33"/>
    <mergeCell ref="BJ33:CE33"/>
    <mergeCell ref="ET31:FJ31"/>
    <mergeCell ref="CF32:CV32"/>
    <mergeCell ref="CW32:DM32"/>
    <mergeCell ref="DN32:ED32"/>
    <mergeCell ref="EE32:ES32"/>
    <mergeCell ref="A32:AM32"/>
    <mergeCell ref="AN32:AS32"/>
    <mergeCell ref="AT32:BI32"/>
    <mergeCell ref="BJ32:CE32"/>
    <mergeCell ref="ET32:FJ32"/>
    <mergeCell ref="CF31:CV31"/>
    <mergeCell ref="CW31:DM31"/>
    <mergeCell ref="DN31:ED31"/>
    <mergeCell ref="EE31:ES31"/>
    <mergeCell ref="A31:AM31"/>
    <mergeCell ref="AN31:AS31"/>
    <mergeCell ref="AT31:BI31"/>
    <mergeCell ref="BJ31:CE31"/>
    <mergeCell ref="ET29:FJ29"/>
    <mergeCell ref="CF30:CV30"/>
    <mergeCell ref="CW30:DM30"/>
    <mergeCell ref="DN30:ED30"/>
    <mergeCell ref="EE30:ES30"/>
    <mergeCell ref="A30:AM30"/>
    <mergeCell ref="AN30:AS30"/>
    <mergeCell ref="AT30:BI30"/>
    <mergeCell ref="BJ30:CE30"/>
    <mergeCell ref="ET30:FJ30"/>
    <mergeCell ref="CF29:CV29"/>
    <mergeCell ref="CW29:DM29"/>
    <mergeCell ref="DN29:ED29"/>
    <mergeCell ref="EE29:ES29"/>
    <mergeCell ref="A29:AM29"/>
    <mergeCell ref="AN29:AS29"/>
    <mergeCell ref="AT29:BI29"/>
    <mergeCell ref="BJ29:CE29"/>
    <mergeCell ref="ET27:FJ27"/>
    <mergeCell ref="CF28:CV28"/>
    <mergeCell ref="CW28:DM28"/>
    <mergeCell ref="DN28:ED28"/>
    <mergeCell ref="EE28:ES28"/>
    <mergeCell ref="A28:AM28"/>
    <mergeCell ref="AN28:AS28"/>
    <mergeCell ref="AT28:BI28"/>
    <mergeCell ref="BJ28:CE28"/>
    <mergeCell ref="ET28:FJ28"/>
    <mergeCell ref="CF27:CV27"/>
    <mergeCell ref="CW27:DM27"/>
    <mergeCell ref="DN27:ED27"/>
    <mergeCell ref="EE27:ES27"/>
    <mergeCell ref="A27:AM27"/>
    <mergeCell ref="AN27:AS27"/>
    <mergeCell ref="AT27:BI27"/>
    <mergeCell ref="BJ27:CE27"/>
    <mergeCell ref="ET25:FJ25"/>
    <mergeCell ref="CF26:CV26"/>
    <mergeCell ref="CW26:DM26"/>
    <mergeCell ref="DN26:ED26"/>
    <mergeCell ref="EE26:ES26"/>
    <mergeCell ref="A26:AM26"/>
    <mergeCell ref="AN26:AS26"/>
    <mergeCell ref="AT26:BI26"/>
    <mergeCell ref="BJ26:CE26"/>
    <mergeCell ref="ET26:FJ26"/>
    <mergeCell ref="CF25:CV25"/>
    <mergeCell ref="CW25:DM25"/>
    <mergeCell ref="DN25:ED25"/>
    <mergeCell ref="EE25:ES25"/>
    <mergeCell ref="A25:AM25"/>
    <mergeCell ref="AN25:AS25"/>
    <mergeCell ref="AT25:BI25"/>
    <mergeCell ref="BJ25:CE25"/>
    <mergeCell ref="ET23:FJ23"/>
    <mergeCell ref="CF24:CV24"/>
    <mergeCell ref="CW24:DM24"/>
    <mergeCell ref="DN24:ED24"/>
    <mergeCell ref="EE24:ES24"/>
    <mergeCell ref="A24:AM24"/>
    <mergeCell ref="AN24:AS24"/>
    <mergeCell ref="AT24:BI24"/>
    <mergeCell ref="BJ24:CE24"/>
    <mergeCell ref="ET24:FJ24"/>
    <mergeCell ref="CF23:CV23"/>
    <mergeCell ref="CW23:DM23"/>
    <mergeCell ref="DN23:ED23"/>
    <mergeCell ref="EE23:ES23"/>
    <mergeCell ref="A23:AM23"/>
    <mergeCell ref="AN23:AS23"/>
    <mergeCell ref="AT23:BI23"/>
    <mergeCell ref="BJ23:CE23"/>
    <mergeCell ref="ET21:FJ21"/>
    <mergeCell ref="CF22:CV22"/>
    <mergeCell ref="CW22:DM22"/>
    <mergeCell ref="DN22:ED22"/>
    <mergeCell ref="EE22:ES22"/>
    <mergeCell ref="A22:AM22"/>
    <mergeCell ref="AN22:AS22"/>
    <mergeCell ref="AT22:BI22"/>
    <mergeCell ref="BJ22:CE22"/>
    <mergeCell ref="ET22:FJ22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19:FJ19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ET20:FJ20"/>
    <mergeCell ref="EE18:ES18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E17:ES17"/>
    <mergeCell ref="A18:AM18"/>
    <mergeCell ref="AN18:AS18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AT18:BI18"/>
    <mergeCell ref="BJ18:CE18"/>
    <mergeCell ref="CF18:CV18"/>
    <mergeCell ref="CW18:DM18"/>
    <mergeCell ref="DN18:ED18"/>
    <mergeCell ref="ET9:FJ9"/>
    <mergeCell ref="A1:EQ1"/>
    <mergeCell ref="A2:EQ2"/>
    <mergeCell ref="A3:EQ3"/>
    <mergeCell ref="A4:EQ4"/>
    <mergeCell ref="ET4:FJ4"/>
    <mergeCell ref="ET5:FJ5"/>
    <mergeCell ref="ET10:FJ10"/>
    <mergeCell ref="ET11:FJ11"/>
    <mergeCell ref="ET12:FJ12"/>
    <mergeCell ref="X10:EB10"/>
    <mergeCell ref="V6:EB6"/>
    <mergeCell ref="ET6:FJ6"/>
    <mergeCell ref="A7:BB9"/>
    <mergeCell ref="BE7:EB9"/>
    <mergeCell ref="ET7:FJ7"/>
    <mergeCell ref="ET8:FJ8"/>
  </mergeCells>
  <pageMargins left="0.59055118110236227" right="0.39370078740157483" top="0.63" bottom="0.19685039370078741" header="0.32" footer="0.38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agry-Aydar</dc:creator>
  <dc:description>POI HSSF rep:2.48.0.101</dc:description>
  <cp:lastModifiedBy>agry-Aydar</cp:lastModifiedBy>
  <dcterms:created xsi:type="dcterms:W3CDTF">2020-01-20T10:37:17Z</dcterms:created>
  <dcterms:modified xsi:type="dcterms:W3CDTF">2020-01-20T10:37:17Z</dcterms:modified>
</cp:coreProperties>
</file>