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317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ГР'!$FJ$113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DX45" i="1"/>
  <c r="EK45" i="1" s="1"/>
  <c r="DX46" i="1"/>
  <c r="EK46" i="1" s="1"/>
  <c r="DX47" i="1"/>
  <c r="EK47" i="1"/>
  <c r="EX47" i="1"/>
  <c r="DX48" i="1"/>
  <c r="EK48" i="1"/>
  <c r="EX48" i="1"/>
  <c r="DX49" i="1"/>
  <c r="EK49" i="1" s="1"/>
  <c r="DX50" i="1"/>
  <c r="EK50" i="1" s="1"/>
  <c r="DX51" i="1"/>
  <c r="EK51" i="1"/>
  <c r="EX51" i="1"/>
  <c r="DX52" i="1"/>
  <c r="EK52" i="1"/>
  <c r="EX52" i="1"/>
  <c r="DX53" i="1"/>
  <c r="EK53" i="1" s="1"/>
  <c r="DX54" i="1"/>
  <c r="EK54" i="1" s="1"/>
  <c r="DX55" i="1"/>
  <c r="EK55" i="1"/>
  <c r="EX55" i="1"/>
  <c r="DX56" i="1"/>
  <c r="EK56" i="1"/>
  <c r="EX56" i="1"/>
  <c r="DX57" i="1"/>
  <c r="EK57" i="1" s="1"/>
  <c r="DX58" i="1"/>
  <c r="EK58" i="1" s="1"/>
  <c r="DX59" i="1"/>
  <c r="EK59" i="1"/>
  <c r="EX59" i="1"/>
  <c r="DX60" i="1"/>
  <c r="EK60" i="1"/>
  <c r="EX60" i="1"/>
  <c r="DX61" i="1"/>
  <c r="EK61" i="1" s="1"/>
  <c r="DX62" i="1"/>
  <c r="EK62" i="1" s="1"/>
  <c r="DX63" i="1"/>
  <c r="EK63" i="1"/>
  <c r="EX63" i="1"/>
  <c r="DX64" i="1"/>
  <c r="EK64" i="1"/>
  <c r="EX64" i="1"/>
  <c r="DX65" i="1"/>
  <c r="EK65" i="1" s="1"/>
  <c r="DX66" i="1"/>
  <c r="EK66" i="1" s="1"/>
  <c r="DX67" i="1"/>
  <c r="EK67" i="1"/>
  <c r="EX67" i="1"/>
  <c r="DX68" i="1"/>
  <c r="EK68" i="1"/>
  <c r="EX68" i="1"/>
  <c r="DX69" i="1"/>
  <c r="EK69" i="1" s="1"/>
  <c r="DX70" i="1"/>
  <c r="EK70" i="1" s="1"/>
  <c r="DX71" i="1"/>
  <c r="EK71" i="1"/>
  <c r="EX71" i="1"/>
  <c r="DX72" i="1"/>
  <c r="EK72" i="1"/>
  <c r="EX72" i="1"/>
  <c r="DX73" i="1"/>
  <c r="EK73" i="1" s="1"/>
  <c r="DX74" i="1"/>
  <c r="EK74" i="1" s="1"/>
  <c r="DX75" i="1"/>
  <c r="EK75" i="1"/>
  <c r="EX75" i="1"/>
  <c r="DX76" i="1"/>
  <c r="EK76" i="1"/>
  <c r="EX76" i="1"/>
  <c r="DX77" i="1"/>
  <c r="EK77" i="1" s="1"/>
  <c r="DX78" i="1"/>
  <c r="EE90" i="1"/>
  <c r="ET90" i="1"/>
  <c r="EE91" i="1"/>
  <c r="ET91" i="1"/>
  <c r="EE92" i="1"/>
  <c r="ET92" i="1"/>
  <c r="EE93" i="1"/>
  <c r="ET93" i="1"/>
  <c r="EE94" i="1"/>
  <c r="ET94" i="1"/>
  <c r="EE95" i="1"/>
  <c r="ET95" i="1"/>
  <c r="EE96" i="1"/>
  <c r="EE97" i="1"/>
  <c r="EE98" i="1"/>
  <c r="EE99" i="1"/>
  <c r="EE100" i="1"/>
  <c r="EE101" i="1"/>
  <c r="EE102" i="1"/>
  <c r="EE103" i="1"/>
  <c r="EE104" i="1"/>
  <c r="EX77" i="1" l="1"/>
  <c r="EX73" i="1"/>
  <c r="EX69" i="1"/>
  <c r="EX65" i="1"/>
  <c r="EX61" i="1"/>
  <c r="EX57" i="1"/>
  <c r="EX53" i="1"/>
  <c r="EX49" i="1"/>
  <c r="EX45" i="1"/>
  <c r="EX74" i="1"/>
  <c r="EX70" i="1"/>
  <c r="EX66" i="1"/>
  <c r="EX62" i="1"/>
  <c r="EX58" i="1"/>
  <c r="EX54" i="1"/>
  <c r="EX50" i="1"/>
  <c r="EX46" i="1"/>
</calcChain>
</file>

<file path=xl/sharedStrings.xml><?xml version="1.0" encoding="utf-8"?>
<sst xmlns="http://schemas.openxmlformats.org/spreadsheetml/2006/main" count="188" uniqueCount="148">
  <si>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</si>
  <si>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</si>
  <si>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</si>
  <si>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</si>
  <si>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</si>
  <si>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</si>
  <si>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</si>
  <si>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</si>
  <si>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</si>
  <si>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</si>
  <si>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</si>
  <si>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</si>
  <si>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</si>
  <si>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</si>
  <si>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</si>
  <si>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</si>
  <si>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01.04.2020 г.</t>
  </si>
  <si>
    <t>21.04.2020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</si>
  <si>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</si>
  <si>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</si>
  <si>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</si>
  <si>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</si>
  <si>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</si>
  <si>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</si>
  <si>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</si>
  <si>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</si>
  <si>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</si>
  <si>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</si>
  <si>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</si>
  <si>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</si>
  <si>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</si>
  <si>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</si>
  <si>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</si>
  <si>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</si>
  <si>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</si>
  <si>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</si>
  <si>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</si>
  <si>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</si>
  <si>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</si>
  <si>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</si>
  <si>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</si>
  <si>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00010606043100000110111</t>
  </si>
  <si>
    <t>00010804020010000110112</t>
  </si>
  <si>
    <t>Прочие доходы от компенсации затрат бюджетов сельских поселений</t>
  </si>
  <si>
    <t>00011302995100000130134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</si>
  <si>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</si>
  <si>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</si>
  <si>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</si>
  <si>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</si>
  <si>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</si>
  <si>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</si>
  <si>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</si>
  <si>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</si>
  <si>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</si>
  <si>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</si>
  <si>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</si>
  <si>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</si>
  <si>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</si>
  <si>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</si>
  <si>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</si>
  <si>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</si>
  <si>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</si>
  <si>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</si>
  <si>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</si>
  <si>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</si>
  <si>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</si>
  <si>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</si>
  <si>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</si>
  <si>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</si>
  <si>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</si>
  <si>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</si>
  <si>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</si>
  <si>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</si>
  <si>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</si>
  <si>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</si>
  <si>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</si>
  <si>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</si>
  <si>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</si>
  <si>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</si>
  <si>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</si>
  <si>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</si>
  <si>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</si>
  <si>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Налоги, пошлины и сборы</t>
  </si>
  <si>
    <t>00001049900002950852291</t>
  </si>
  <si>
    <t>00001139900002950851291</t>
  </si>
  <si>
    <t>00001139900029900111211</t>
  </si>
  <si>
    <t>00001139900029900119213</t>
  </si>
  <si>
    <t>00002039900051180121211</t>
  </si>
  <si>
    <t>00002039900051180129213</t>
  </si>
  <si>
    <t>Увеличение стоимости прочих оборотных запасов (материалов)</t>
  </si>
  <si>
    <t>00002039900051180244346</t>
  </si>
  <si>
    <t>00003109900022680244226</t>
  </si>
  <si>
    <t>00003109900022680244346</t>
  </si>
  <si>
    <t>00004099900078020244343</t>
  </si>
  <si>
    <t>00004121600173440244226</t>
  </si>
  <si>
    <t>00005039900078010244223</t>
  </si>
  <si>
    <t>00005039900078040244223</t>
  </si>
  <si>
    <t>00005039900078050244223</t>
  </si>
  <si>
    <t>00005039900078050244225</t>
  </si>
  <si>
    <t>00005039900078050244226</t>
  </si>
  <si>
    <t>Увеличение стоимости основных средств</t>
  </si>
  <si>
    <t>00005039900078050244310</t>
  </si>
  <si>
    <t>00005039900078050244346</t>
  </si>
  <si>
    <t>00008010840144091244223</t>
  </si>
  <si>
    <t>00008010840144091244225</t>
  </si>
  <si>
    <t>Увеличение стоимости прочих материальных запасов однократного применения</t>
  </si>
  <si>
    <t>00008010860110990244349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</si>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</sst>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4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1945628.4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811520.06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0" si="0">CF19+CW19+DN19</f>
        <v>811520.06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0" si="1">BJ19-EE19</f>
        <v>1134108.3399999999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1945628.4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811520.06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811520.06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1134108.3399999999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50000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7090.76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7090.76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42909.24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57000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612.25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612.25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56387.75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208000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73226.3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73226.3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134773.70000000001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192000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2565.75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2565.75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189434.25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12.75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42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1000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24.2" customHeight="1" x14ac:dyDescent="0.2">
      <c r="A26" s="68" t="s">
        <v>43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15000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15000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-15000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36.4" customHeight="1" x14ac:dyDescent="0.2">
      <c r="A27" s="68" t="s">
        <v>45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150000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150000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-150000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 x14ac:dyDescent="0.2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1345100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540000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540000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805100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48.6" customHeight="1" x14ac:dyDescent="0.2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92100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23025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23025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69075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5" customHeight="1" x14ac:dyDescent="0.2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428.4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428.4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6" t="s">
        <v>53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 t="s">
        <v>54</v>
      </c>
    </row>
    <row r="41" spans="1:166" ht="12.75" customHeight="1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</row>
    <row r="42" spans="1:166" ht="24" customHeight="1" x14ac:dyDescent="0.2">
      <c r="A42" s="41" t="s">
        <v>21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K42" s="45" t="s">
        <v>22</v>
      </c>
      <c r="AL42" s="41"/>
      <c r="AM42" s="41"/>
      <c r="AN42" s="41"/>
      <c r="AO42" s="41"/>
      <c r="AP42" s="42"/>
      <c r="AQ42" s="45" t="s">
        <v>55</v>
      </c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2"/>
      <c r="BC42" s="45" t="s">
        <v>56</v>
      </c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2"/>
      <c r="BU42" s="45" t="s">
        <v>57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2"/>
      <c r="CH42" s="35" t="s">
        <v>25</v>
      </c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7"/>
      <c r="EK42" s="35" t="s">
        <v>58</v>
      </c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70"/>
    </row>
    <row r="43" spans="1:166" ht="78.75" customHeight="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4"/>
      <c r="AK43" s="46"/>
      <c r="AL43" s="43"/>
      <c r="AM43" s="43"/>
      <c r="AN43" s="43"/>
      <c r="AO43" s="43"/>
      <c r="AP43" s="44"/>
      <c r="AQ43" s="46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4"/>
      <c r="BC43" s="46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4"/>
      <c r="BU43" s="46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4"/>
      <c r="CH43" s="36" t="s">
        <v>59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7"/>
      <c r="CX43" s="35" t="s">
        <v>28</v>
      </c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7"/>
      <c r="DK43" s="35" t="s">
        <v>29</v>
      </c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7"/>
      <c r="DX43" s="35" t="s">
        <v>30</v>
      </c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7"/>
      <c r="EK43" s="46" t="s">
        <v>60</v>
      </c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4"/>
      <c r="EX43" s="35" t="s">
        <v>61</v>
      </c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70"/>
    </row>
    <row r="44" spans="1:166" ht="14.25" customHeight="1" x14ac:dyDescent="0.2">
      <c r="A44" s="39">
        <v>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  <c r="AK44" s="29">
        <v>2</v>
      </c>
      <c r="AL44" s="30"/>
      <c r="AM44" s="30"/>
      <c r="AN44" s="30"/>
      <c r="AO44" s="30"/>
      <c r="AP44" s="31"/>
      <c r="AQ44" s="29">
        <v>3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1"/>
      <c r="BC44" s="29">
        <v>4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1"/>
      <c r="BU44" s="29">
        <v>5</v>
      </c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1"/>
      <c r="CH44" s="29">
        <v>6</v>
      </c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1"/>
      <c r="CX44" s="29">
        <v>7</v>
      </c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1"/>
      <c r="DK44" s="29">
        <v>8</v>
      </c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1"/>
      <c r="DX44" s="29">
        <v>9</v>
      </c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1"/>
      <c r="EK44" s="29">
        <v>10</v>
      </c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49">
        <v>11</v>
      </c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6"/>
    </row>
    <row r="45" spans="1:166" ht="15" customHeight="1" x14ac:dyDescent="0.2">
      <c r="A45" s="50" t="s">
        <v>62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1" t="s">
        <v>63</v>
      </c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5">
        <v>2045947.1</v>
      </c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>
        <v>2045947.1</v>
      </c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>
        <v>689900.88</v>
      </c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>
        <f t="shared" ref="DX45:DX78" si="2">CH45+CX45+DK45</f>
        <v>689900.88</v>
      </c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>
        <f t="shared" ref="EK45:EK77" si="3">BC45-DX45</f>
        <v>1356046.2200000002</v>
      </c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>
        <f t="shared" ref="EX45:EX77" si="4">BU45-DX45</f>
        <v>1356046.2200000002</v>
      </c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6"/>
    </row>
    <row r="46" spans="1:166" ht="15" customHeight="1" x14ac:dyDescent="0.2">
      <c r="A46" s="57" t="s">
        <v>33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8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2">
        <v>2045947.1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>
        <v>2045947.1</v>
      </c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>
        <v>689900.88</v>
      </c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>
        <f t="shared" si="2"/>
        <v>689900.88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>
        <f t="shared" si="3"/>
        <v>1356046.2200000002</v>
      </c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>
        <f t="shared" si="4"/>
        <v>1356046.2200000002</v>
      </c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12.75" x14ac:dyDescent="0.2">
      <c r="A47" s="68" t="s">
        <v>64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58"/>
      <c r="AL47" s="59"/>
      <c r="AM47" s="59"/>
      <c r="AN47" s="59"/>
      <c r="AO47" s="59"/>
      <c r="AP47" s="59"/>
      <c r="AQ47" s="59" t="s">
        <v>65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319000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319000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93856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93856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225144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225144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24.2" customHeight="1" x14ac:dyDescent="0.2">
      <c r="A48" s="68" t="s">
        <v>66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67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96400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96400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16264.51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16264.51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80135.490000000005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80135.490000000005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8" t="s">
        <v>64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68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140000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140000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44548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44548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95452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95452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24.2" customHeight="1" x14ac:dyDescent="0.2">
      <c r="A50" s="68" t="s">
        <v>66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69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39400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39400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13453.5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13453.5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25946.5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25946.5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70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71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14000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14000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114.01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114.01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13885.99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13885.99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73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7015.21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7015.21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503.81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503.81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6511.4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6511.4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8" t="s">
        <v>74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75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18953.8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18953.8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3790.76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3790.76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15163.039999999999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15163.039999999999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52198.01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52198.01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4548.91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4548.91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47649.100000000006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47649.100000000006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5000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5000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5000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5000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8" t="s">
        <v>80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38000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38000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14000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14000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24000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24000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17000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17000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5097.09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5097.09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11902.91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11902.91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82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84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69100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69100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65918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65918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3182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3182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64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85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49900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49900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16148.77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16148.77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33751.229999999996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33751.229999999996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8" t="s">
        <v>66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86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15100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15100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4876.9399999999996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4876.9399999999996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10223.060000000001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10223.060000000001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64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87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67000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67000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16750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16750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50250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50250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66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88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20200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20200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5050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5050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15150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15150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89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90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4900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4900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4900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4900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76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91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7500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7500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1500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1500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6000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6000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89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92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4036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4036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4036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4036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80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93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10000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10000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10000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10000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76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6928.4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6928.4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6500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6500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428.39999999999964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428.39999999999964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72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152957.76000000001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152957.76000000001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54000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54000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98957.760000000009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98957.760000000009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72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96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13434.75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13434.75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1903.26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1903.26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11531.49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11531.49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72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97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130000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130000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62950.52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62950.52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67049.48000000001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67049.48000000001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74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98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1175.46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1175.46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1175.46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1175.46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76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99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2053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2053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2053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2053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100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101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38845.5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38845.5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38845.5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38845.5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8" t="s">
        <v>89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102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5667.59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5667.59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5667.59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5667.59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72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103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282072.23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282072.23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95043.7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95043.7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187028.52999999997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187028.52999999997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8" t="s">
        <v>74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104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406109.39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406109.39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90481.01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90481.01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315628.38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315628.38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36.4" customHeight="1" x14ac:dyDescent="0.2">
      <c r="A77" s="68" t="s">
        <v>105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106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12000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12000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12000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12000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" customHeight="1" x14ac:dyDescent="0.2">
      <c r="A78" s="73" t="s">
        <v>107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4"/>
      <c r="AK78" s="75" t="s">
        <v>108</v>
      </c>
      <c r="AL78" s="76"/>
      <c r="AM78" s="76"/>
      <c r="AN78" s="76"/>
      <c r="AO78" s="76"/>
      <c r="AP78" s="76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2">
        <v>-100318.7</v>
      </c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>
        <v>-100318.7</v>
      </c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>
        <v>121619.18</v>
      </c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62">
        <f t="shared" si="2"/>
        <v>121619.18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8"/>
    </row>
    <row r="79" spans="1:166" ht="24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35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35.2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12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8.2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9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6" t="s">
        <v>109</v>
      </c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6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2" t="s">
        <v>110</v>
      </c>
    </row>
    <row r="86" spans="1:166" ht="12.75" customHeight="1" x14ac:dyDescent="0.2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</row>
    <row r="87" spans="1:166" ht="11.25" customHeight="1" x14ac:dyDescent="0.2">
      <c r="A87" s="41" t="s">
        <v>21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2"/>
      <c r="AP87" s="45" t="s">
        <v>22</v>
      </c>
      <c r="AQ87" s="41"/>
      <c r="AR87" s="41"/>
      <c r="AS87" s="41"/>
      <c r="AT87" s="41"/>
      <c r="AU87" s="42"/>
      <c r="AV87" s="45" t="s">
        <v>111</v>
      </c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2"/>
      <c r="BL87" s="45" t="s">
        <v>56</v>
      </c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2"/>
      <c r="CF87" s="35" t="s">
        <v>25</v>
      </c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7"/>
      <c r="ET87" s="45" t="s">
        <v>26</v>
      </c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7"/>
    </row>
    <row r="88" spans="1:166" ht="69.75" customHeight="1" x14ac:dyDescent="0.2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4"/>
      <c r="AP88" s="46"/>
      <c r="AQ88" s="43"/>
      <c r="AR88" s="43"/>
      <c r="AS88" s="43"/>
      <c r="AT88" s="43"/>
      <c r="AU88" s="44"/>
      <c r="AV88" s="46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4"/>
      <c r="BL88" s="46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4"/>
      <c r="CF88" s="36" t="s">
        <v>112</v>
      </c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7"/>
      <c r="CW88" s="35" t="s">
        <v>28</v>
      </c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7"/>
      <c r="DN88" s="35" t="s">
        <v>29</v>
      </c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7"/>
      <c r="EE88" s="35" t="s">
        <v>30</v>
      </c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7"/>
      <c r="ET88" s="46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8"/>
    </row>
    <row r="89" spans="1:166" ht="12" customHeight="1" x14ac:dyDescent="0.2">
      <c r="A89" s="39">
        <v>1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40"/>
      <c r="AP89" s="29">
        <v>2</v>
      </c>
      <c r="AQ89" s="30"/>
      <c r="AR89" s="30"/>
      <c r="AS89" s="30"/>
      <c r="AT89" s="30"/>
      <c r="AU89" s="31"/>
      <c r="AV89" s="29">
        <v>3</v>
      </c>
      <c r="AW89" s="30"/>
      <c r="AX89" s="30"/>
      <c r="AY89" s="30"/>
      <c r="AZ89" s="30"/>
      <c r="BA89" s="30"/>
      <c r="BB89" s="30"/>
      <c r="BC89" s="30"/>
      <c r="BD89" s="30"/>
      <c r="BE89" s="15"/>
      <c r="BF89" s="15"/>
      <c r="BG89" s="15"/>
      <c r="BH89" s="15"/>
      <c r="BI89" s="15"/>
      <c r="BJ89" s="15"/>
      <c r="BK89" s="38"/>
      <c r="BL89" s="29">
        <v>4</v>
      </c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1"/>
      <c r="CF89" s="29">
        <v>5</v>
      </c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1"/>
      <c r="CW89" s="29">
        <v>6</v>
      </c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1"/>
      <c r="DN89" s="29">
        <v>7</v>
      </c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1"/>
      <c r="EE89" s="29">
        <v>8</v>
      </c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1"/>
      <c r="ET89" s="49">
        <v>9</v>
      </c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6"/>
    </row>
    <row r="90" spans="1:166" ht="37.5" customHeight="1" x14ac:dyDescent="0.2">
      <c r="A90" s="79" t="s">
        <v>113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80"/>
      <c r="AP90" s="51" t="s">
        <v>114</v>
      </c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3"/>
      <c r="BF90" s="33"/>
      <c r="BG90" s="33"/>
      <c r="BH90" s="33"/>
      <c r="BI90" s="33"/>
      <c r="BJ90" s="33"/>
      <c r="BK90" s="54"/>
      <c r="BL90" s="55">
        <v>100318.7</v>
      </c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>
        <v>-121619.18</v>
      </c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>
        <f t="shared" ref="EE90:EE104" si="5">CF90+CW90+DN90</f>
        <v>-121619.18</v>
      </c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>
        <f t="shared" ref="ET90:ET95" si="6">BL90-CF90-CW90-DN90</f>
        <v>221937.88</v>
      </c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6"/>
    </row>
    <row r="91" spans="1:166" ht="36.75" customHeight="1" x14ac:dyDescent="0.2">
      <c r="A91" s="81" t="s">
        <v>115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2"/>
      <c r="AP91" s="58" t="s">
        <v>116</v>
      </c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60"/>
      <c r="BF91" s="12"/>
      <c r="BG91" s="12"/>
      <c r="BH91" s="12"/>
      <c r="BI91" s="12"/>
      <c r="BJ91" s="12"/>
      <c r="BK91" s="61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3">
        <f t="shared" si="5"/>
        <v>0</v>
      </c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5"/>
      <c r="ET91" s="63">
        <f t="shared" si="6"/>
        <v>0</v>
      </c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83"/>
    </row>
    <row r="92" spans="1:166" ht="17.25" customHeight="1" x14ac:dyDescent="0.2">
      <c r="A92" s="87" t="s">
        <v>117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8"/>
      <c r="AP92" s="23"/>
      <c r="AQ92" s="24"/>
      <c r="AR92" s="24"/>
      <c r="AS92" s="24"/>
      <c r="AT92" s="24"/>
      <c r="AU92" s="89"/>
      <c r="AV92" s="90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2"/>
      <c r="BL92" s="84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6"/>
      <c r="CF92" s="84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6"/>
      <c r="CW92" s="84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6"/>
      <c r="DN92" s="84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6"/>
      <c r="EE92" s="62">
        <f t="shared" si="5"/>
        <v>0</v>
      </c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>
        <f t="shared" si="6"/>
        <v>0</v>
      </c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" customHeight="1" x14ac:dyDescent="0.2">
      <c r="A93" s="81" t="s">
        <v>118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2"/>
      <c r="AP93" s="58" t="s">
        <v>119</v>
      </c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60"/>
      <c r="BF93" s="12"/>
      <c r="BG93" s="12"/>
      <c r="BH93" s="12"/>
      <c r="BI93" s="12"/>
      <c r="BJ93" s="12"/>
      <c r="BK93" s="61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>
        <f t="shared" si="5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>
        <f t="shared" si="6"/>
        <v>0</v>
      </c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7.25" customHeight="1" x14ac:dyDescent="0.2">
      <c r="A94" s="87" t="s">
        <v>117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8"/>
      <c r="AP94" s="23"/>
      <c r="AQ94" s="24"/>
      <c r="AR94" s="24"/>
      <c r="AS94" s="24"/>
      <c r="AT94" s="24"/>
      <c r="AU94" s="89"/>
      <c r="AV94" s="90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2"/>
      <c r="BL94" s="84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6"/>
      <c r="CF94" s="84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6"/>
      <c r="CW94" s="84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6"/>
      <c r="DN94" s="84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6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>
        <f t="shared" si="6"/>
        <v>0</v>
      </c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31.5" customHeight="1" x14ac:dyDescent="0.2">
      <c r="A95" s="93" t="s">
        <v>120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8" t="s">
        <v>121</v>
      </c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60"/>
      <c r="BF95" s="12"/>
      <c r="BG95" s="12"/>
      <c r="BH95" s="12"/>
      <c r="BI95" s="12"/>
      <c r="BJ95" s="12"/>
      <c r="BK95" s="61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>
        <f t="shared" si="6"/>
        <v>0</v>
      </c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5" customHeight="1" x14ac:dyDescent="0.2">
      <c r="A96" s="57" t="s">
        <v>122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8" t="s">
        <v>123</v>
      </c>
      <c r="AQ96" s="59"/>
      <c r="AR96" s="59"/>
      <c r="AS96" s="59"/>
      <c r="AT96" s="59"/>
      <c r="AU96" s="59"/>
      <c r="AV96" s="76"/>
      <c r="AW96" s="76"/>
      <c r="AX96" s="76"/>
      <c r="AY96" s="76"/>
      <c r="AZ96" s="76"/>
      <c r="BA96" s="76"/>
      <c r="BB96" s="76"/>
      <c r="BC96" s="76"/>
      <c r="BD96" s="76"/>
      <c r="BE96" s="94"/>
      <c r="BF96" s="95"/>
      <c r="BG96" s="95"/>
      <c r="BH96" s="95"/>
      <c r="BI96" s="95"/>
      <c r="BJ96" s="95"/>
      <c r="BK96" s="96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5" customHeight="1" x14ac:dyDescent="0.2">
      <c r="A97" s="57" t="s">
        <v>124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97"/>
      <c r="AP97" s="11" t="s">
        <v>125</v>
      </c>
      <c r="AQ97" s="12"/>
      <c r="AR97" s="12"/>
      <c r="AS97" s="12"/>
      <c r="AT97" s="12"/>
      <c r="AU97" s="61"/>
      <c r="AV97" s="98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100"/>
      <c r="BL97" s="63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5"/>
      <c r="CF97" s="63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5"/>
      <c r="CW97" s="63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5"/>
      <c r="DN97" s="63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5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31.5" customHeight="1" x14ac:dyDescent="0.2">
      <c r="A98" s="101" t="s">
        <v>126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58" t="s">
        <v>127</v>
      </c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60"/>
      <c r="BF98" s="12"/>
      <c r="BG98" s="12"/>
      <c r="BH98" s="12"/>
      <c r="BI98" s="12"/>
      <c r="BJ98" s="12"/>
      <c r="BK98" s="61"/>
      <c r="BL98" s="62">
        <v>100318.7</v>
      </c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>
        <v>-121619.18</v>
      </c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5"/>
        <v>-121619.18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38.25" customHeight="1" x14ac:dyDescent="0.2">
      <c r="A99" s="101" t="s">
        <v>128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97"/>
      <c r="AP99" s="11" t="s">
        <v>129</v>
      </c>
      <c r="AQ99" s="12"/>
      <c r="AR99" s="12"/>
      <c r="AS99" s="12"/>
      <c r="AT99" s="12"/>
      <c r="AU99" s="61"/>
      <c r="AV99" s="98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100"/>
      <c r="BL99" s="63">
        <v>100318.7</v>
      </c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5"/>
      <c r="CF99" s="63">
        <v>-121619.18</v>
      </c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5"/>
      <c r="CW99" s="63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5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-121619.18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6" customHeight="1" x14ac:dyDescent="0.2">
      <c r="A100" s="101" t="s">
        <v>130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97"/>
      <c r="AP100" s="58" t="s">
        <v>131</v>
      </c>
      <c r="AQ100" s="59"/>
      <c r="AR100" s="59"/>
      <c r="AS100" s="59"/>
      <c r="AT100" s="59"/>
      <c r="AU100" s="59"/>
      <c r="AV100" s="76"/>
      <c r="AW100" s="76"/>
      <c r="AX100" s="76"/>
      <c r="AY100" s="76"/>
      <c r="AZ100" s="76"/>
      <c r="BA100" s="76"/>
      <c r="BB100" s="76"/>
      <c r="BC100" s="76"/>
      <c r="BD100" s="76"/>
      <c r="BE100" s="94"/>
      <c r="BF100" s="95"/>
      <c r="BG100" s="95"/>
      <c r="BH100" s="95"/>
      <c r="BI100" s="95"/>
      <c r="BJ100" s="95"/>
      <c r="BK100" s="96"/>
      <c r="BL100" s="62">
        <v>-1945628.4</v>
      </c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>
        <v>-811520.06</v>
      </c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-811520.06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6.25" customHeight="1" x14ac:dyDescent="0.2">
      <c r="A101" s="101" t="s">
        <v>132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97"/>
      <c r="AP101" s="11" t="s">
        <v>133</v>
      </c>
      <c r="AQ101" s="12"/>
      <c r="AR101" s="12"/>
      <c r="AS101" s="12"/>
      <c r="AT101" s="12"/>
      <c r="AU101" s="61"/>
      <c r="AV101" s="98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100"/>
      <c r="BL101" s="63">
        <v>2045947.1</v>
      </c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5"/>
      <c r="CF101" s="63">
        <v>689900.88</v>
      </c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5"/>
      <c r="CW101" s="63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5"/>
      <c r="DN101" s="63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5"/>
      <c r="EE101" s="62">
        <f t="shared" si="5"/>
        <v>689900.88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7.75" customHeight="1" x14ac:dyDescent="0.2">
      <c r="A102" s="101" t="s">
        <v>134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58" t="s">
        <v>135</v>
      </c>
      <c r="AQ102" s="59"/>
      <c r="AR102" s="59"/>
      <c r="AS102" s="59"/>
      <c r="AT102" s="59"/>
      <c r="AU102" s="59"/>
      <c r="AV102" s="76"/>
      <c r="AW102" s="76"/>
      <c r="AX102" s="76"/>
      <c r="AY102" s="76"/>
      <c r="AZ102" s="76"/>
      <c r="BA102" s="76"/>
      <c r="BB102" s="76"/>
      <c r="BC102" s="76"/>
      <c r="BD102" s="76"/>
      <c r="BE102" s="94"/>
      <c r="BF102" s="95"/>
      <c r="BG102" s="95"/>
      <c r="BH102" s="95"/>
      <c r="BI102" s="95"/>
      <c r="BJ102" s="95"/>
      <c r="BK102" s="96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3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" customHeight="1" x14ac:dyDescent="0.2">
      <c r="A103" s="101" t="s">
        <v>136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97"/>
      <c r="AP103" s="11" t="s">
        <v>137</v>
      </c>
      <c r="AQ103" s="12"/>
      <c r="AR103" s="12"/>
      <c r="AS103" s="12"/>
      <c r="AT103" s="12"/>
      <c r="AU103" s="61"/>
      <c r="AV103" s="98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100"/>
      <c r="BL103" s="63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5"/>
      <c r="CF103" s="63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5"/>
      <c r="CW103" s="63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5"/>
      <c r="DN103" s="63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5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5.5" customHeight="1" x14ac:dyDescent="0.2">
      <c r="A104" s="103" t="s">
        <v>138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5"/>
      <c r="AP104" s="75" t="s">
        <v>139</v>
      </c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94"/>
      <c r="BF104" s="95"/>
      <c r="BG104" s="95"/>
      <c r="BH104" s="95"/>
      <c r="BI104" s="95"/>
      <c r="BJ104" s="95"/>
      <c r="BK104" s="96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106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8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>
        <f t="shared" si="5"/>
        <v>0</v>
      </c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8"/>
    </row>
    <row r="105" spans="1:166" ht="1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 x14ac:dyDescent="0.2">
      <c r="A107" s="1" t="s">
        <v>140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"/>
      <c r="AG107" s="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 t="s">
        <v>141</v>
      </c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09" t="s">
        <v>142</v>
      </c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"/>
      <c r="AG108" s="1"/>
      <c r="AH108" s="109" t="s">
        <v>143</v>
      </c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 t="s">
        <v>144</v>
      </c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"/>
      <c r="DR108" s="1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">
      <c r="A109" s="1" t="s">
        <v>145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"/>
      <c r="AG109" s="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09" t="s">
        <v>142</v>
      </c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7"/>
      <c r="DR109" s="7"/>
      <c r="DS109" s="109" t="s">
        <v>143</v>
      </c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09" t="s">
        <v>142</v>
      </c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7"/>
      <c r="AG110" s="7"/>
      <c r="AH110" s="109" t="s">
        <v>143</v>
      </c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7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">
      <c r="A112" s="111" t="s">
        <v>146</v>
      </c>
      <c r="B112" s="111"/>
      <c r="C112" s="112"/>
      <c r="D112" s="112"/>
      <c r="E112" s="112"/>
      <c r="F112" s="1" t="s">
        <v>146</v>
      </c>
      <c r="G112" s="1"/>
      <c r="H112" s="1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11">
        <v>200</v>
      </c>
      <c r="Z112" s="111"/>
      <c r="AA112" s="111"/>
      <c r="AB112" s="111"/>
      <c r="AC112" s="111"/>
      <c r="AD112" s="110"/>
      <c r="AE112" s="110"/>
      <c r="AF112" s="1"/>
      <c r="AG112" s="1" t="s">
        <v>147</v>
      </c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1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1"/>
      <c r="CY113" s="1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1"/>
      <c r="DW113" s="1"/>
      <c r="DX113" s="2"/>
      <c r="DY113" s="2"/>
      <c r="DZ113" s="5"/>
      <c r="EA113" s="5"/>
      <c r="EB113" s="5"/>
      <c r="EC113" s="1"/>
      <c r="ED113" s="1"/>
      <c r="EE113" s="1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2"/>
      <c r="EW113" s="2"/>
      <c r="EX113" s="2"/>
      <c r="EY113" s="2"/>
      <c r="EZ113" s="2"/>
      <c r="FA113" s="8"/>
      <c r="FB113" s="8"/>
      <c r="FC113" s="1"/>
      <c r="FD113" s="1"/>
      <c r="FE113" s="1"/>
      <c r="FF113" s="1"/>
      <c r="FG113" s="1"/>
      <c r="FH113" s="1"/>
      <c r="FI113" s="1"/>
      <c r="FJ113" s="1"/>
    </row>
    <row r="114" spans="1:166" ht="9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1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10"/>
      <c r="CY114" s="10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</sheetData>
  <mergeCells count="716">
    <mergeCell ref="AD112:AE112"/>
    <mergeCell ref="A112:B112"/>
    <mergeCell ref="C112:E112"/>
    <mergeCell ref="I112:X112"/>
    <mergeCell ref="Y112:AC112"/>
    <mergeCell ref="DC109:DP109"/>
    <mergeCell ref="DS109:ES109"/>
    <mergeCell ref="DC108:DP108"/>
    <mergeCell ref="DS108:ES108"/>
    <mergeCell ref="R110:AE110"/>
    <mergeCell ref="AH110:BH110"/>
    <mergeCell ref="N107:AE107"/>
    <mergeCell ref="AH107:BH107"/>
    <mergeCell ref="N108:AE108"/>
    <mergeCell ref="AH108:BH108"/>
    <mergeCell ref="R109:AE109"/>
    <mergeCell ref="AH109:BH109"/>
    <mergeCell ref="ET104:FJ104"/>
    <mergeCell ref="A104:AO104"/>
    <mergeCell ref="AP104:AU104"/>
    <mergeCell ref="AV104:BK104"/>
    <mergeCell ref="BL104:CE104"/>
    <mergeCell ref="CF104:CV104"/>
    <mergeCell ref="CW103:DM103"/>
    <mergeCell ref="DN103:ED103"/>
    <mergeCell ref="EE103:ES103"/>
    <mergeCell ref="CW104:DM104"/>
    <mergeCell ref="DN104:ED104"/>
    <mergeCell ref="EE104:ES104"/>
    <mergeCell ref="CW102:DM102"/>
    <mergeCell ref="DN102:ED102"/>
    <mergeCell ref="EE102:ES102"/>
    <mergeCell ref="ET102:FJ102"/>
    <mergeCell ref="A103:AO103"/>
    <mergeCell ref="AP103:AU103"/>
    <mergeCell ref="AV103:BK103"/>
    <mergeCell ref="BL103:CE103"/>
    <mergeCell ref="ET103:FJ103"/>
    <mergeCell ref="CF103:CV103"/>
    <mergeCell ref="A101:AO101"/>
    <mergeCell ref="AP101:AU101"/>
    <mergeCell ref="AV101:BK101"/>
    <mergeCell ref="BL101:CE101"/>
    <mergeCell ref="ET101:FJ101"/>
    <mergeCell ref="A102:AO102"/>
    <mergeCell ref="AP102:AU102"/>
    <mergeCell ref="AV102:BK102"/>
    <mergeCell ref="BL102:CE102"/>
    <mergeCell ref="CF102:CV102"/>
    <mergeCell ref="CW100:DM100"/>
    <mergeCell ref="DN100:ED100"/>
    <mergeCell ref="EE100:ES100"/>
    <mergeCell ref="ET100:FJ100"/>
    <mergeCell ref="CF101:CV101"/>
    <mergeCell ref="CW101:DM101"/>
    <mergeCell ref="DN101:ED101"/>
    <mergeCell ref="EE101:ES101"/>
    <mergeCell ref="A99:AO99"/>
    <mergeCell ref="AP99:AU99"/>
    <mergeCell ref="AV99:BK99"/>
    <mergeCell ref="BL99:CE99"/>
    <mergeCell ref="ET99:FJ99"/>
    <mergeCell ref="A100:AO100"/>
    <mergeCell ref="AP100:AU100"/>
    <mergeCell ref="AV100:BK100"/>
    <mergeCell ref="BL100:CE100"/>
    <mergeCell ref="CF100:CV100"/>
    <mergeCell ref="EE98:ES98"/>
    <mergeCell ref="ET98:FJ98"/>
    <mergeCell ref="CF99:CV99"/>
    <mergeCell ref="CW99:DM99"/>
    <mergeCell ref="DN99:ED99"/>
    <mergeCell ref="EE99:ES99"/>
    <mergeCell ref="CW97:DM97"/>
    <mergeCell ref="DN97:ED97"/>
    <mergeCell ref="EE97:ES97"/>
    <mergeCell ref="A98:AO98"/>
    <mergeCell ref="AP98:AU98"/>
    <mergeCell ref="AV98:BK98"/>
    <mergeCell ref="BL98:CE98"/>
    <mergeCell ref="CF98:CV98"/>
    <mergeCell ref="CW98:DM98"/>
    <mergeCell ref="DN98:ED98"/>
    <mergeCell ref="CW96:DM96"/>
    <mergeCell ref="DN96:ED96"/>
    <mergeCell ref="EE96:ES96"/>
    <mergeCell ref="ET96:FJ96"/>
    <mergeCell ref="ET97:FJ97"/>
    <mergeCell ref="A97:AO97"/>
    <mergeCell ref="AP97:AU97"/>
    <mergeCell ref="AV97:BK97"/>
    <mergeCell ref="BL97:CE97"/>
    <mergeCell ref="CF97:CV97"/>
    <mergeCell ref="CF95:CV95"/>
    <mergeCell ref="CW95:DM95"/>
    <mergeCell ref="DN95:ED95"/>
    <mergeCell ref="EE95:ES95"/>
    <mergeCell ref="ET95:FJ95"/>
    <mergeCell ref="A96:AO96"/>
    <mergeCell ref="AP96:AU96"/>
    <mergeCell ref="AV96:BK96"/>
    <mergeCell ref="BL96:CE96"/>
    <mergeCell ref="CF96:CV96"/>
    <mergeCell ref="A94:AO94"/>
    <mergeCell ref="AP94:AU94"/>
    <mergeCell ref="AV94:BK94"/>
    <mergeCell ref="BL94:CE94"/>
    <mergeCell ref="A95:AO95"/>
    <mergeCell ref="AP95:AU95"/>
    <mergeCell ref="AV95:BK95"/>
    <mergeCell ref="BL95:CE95"/>
    <mergeCell ref="CF93:CV93"/>
    <mergeCell ref="CW93:DM93"/>
    <mergeCell ref="DN93:ED93"/>
    <mergeCell ref="EE93:ES93"/>
    <mergeCell ref="ET93:FJ93"/>
    <mergeCell ref="ET94:FJ94"/>
    <mergeCell ref="CF94:CV94"/>
    <mergeCell ref="CW94:DM94"/>
    <mergeCell ref="DN94:ED94"/>
    <mergeCell ref="EE94:ES94"/>
    <mergeCell ref="A92:AO92"/>
    <mergeCell ref="AP92:AU92"/>
    <mergeCell ref="AV92:BK92"/>
    <mergeCell ref="BL92:CE92"/>
    <mergeCell ref="A93:AO93"/>
    <mergeCell ref="AP93:AU93"/>
    <mergeCell ref="AV93:BK93"/>
    <mergeCell ref="BL93:CE93"/>
    <mergeCell ref="DN91:ED91"/>
    <mergeCell ref="EE91:ES91"/>
    <mergeCell ref="ET91:FJ91"/>
    <mergeCell ref="ET92:FJ92"/>
    <mergeCell ref="CF92:CV92"/>
    <mergeCell ref="CW92:DM92"/>
    <mergeCell ref="DN92:ED92"/>
    <mergeCell ref="EE92:ES92"/>
    <mergeCell ref="A91:AO91"/>
    <mergeCell ref="AP91:AU91"/>
    <mergeCell ref="AV91:BK91"/>
    <mergeCell ref="BL91:CE91"/>
    <mergeCell ref="CF91:CV91"/>
    <mergeCell ref="CW91:DM91"/>
    <mergeCell ref="ET89:FJ89"/>
    <mergeCell ref="A90:AO90"/>
    <mergeCell ref="AP90:AU90"/>
    <mergeCell ref="AV90:BK90"/>
    <mergeCell ref="BL90:CE90"/>
    <mergeCell ref="CF90:CV90"/>
    <mergeCell ref="CW90:DM90"/>
    <mergeCell ref="DN90:ED90"/>
    <mergeCell ref="EE90:ES90"/>
    <mergeCell ref="ET90:FJ90"/>
    <mergeCell ref="CF89:CV89"/>
    <mergeCell ref="CW89:DM89"/>
    <mergeCell ref="DN89:ED89"/>
    <mergeCell ref="EE89:ES89"/>
    <mergeCell ref="A89:AO89"/>
    <mergeCell ref="AP89:AU89"/>
    <mergeCell ref="AV89:BK89"/>
    <mergeCell ref="BL89:CE89"/>
    <mergeCell ref="CF87:ES87"/>
    <mergeCell ref="ET87:FJ88"/>
    <mergeCell ref="CF88:CV88"/>
    <mergeCell ref="CW88:DM88"/>
    <mergeCell ref="DN88:ED88"/>
    <mergeCell ref="EE88:ES88"/>
    <mergeCell ref="EK78:EW78"/>
    <mergeCell ref="EX78:FJ78"/>
    <mergeCell ref="BU78:CG78"/>
    <mergeCell ref="CH78:CW78"/>
    <mergeCell ref="CX78:DJ78"/>
    <mergeCell ref="A87:AO88"/>
    <mergeCell ref="AP87:AU88"/>
    <mergeCell ref="AV87:BK88"/>
    <mergeCell ref="BL87:CE88"/>
    <mergeCell ref="A86:FJ86"/>
    <mergeCell ref="DX78:EJ78"/>
    <mergeCell ref="DK78:DW78"/>
    <mergeCell ref="A78:AJ78"/>
    <mergeCell ref="AK78:AP78"/>
    <mergeCell ref="AQ78:BB78"/>
    <mergeCell ref="BC78:BT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EK47:EW47"/>
    <mergeCell ref="EX47:FJ47"/>
    <mergeCell ref="BU47:CG47"/>
    <mergeCell ref="CH47:CW47"/>
    <mergeCell ref="CX47:DJ47"/>
    <mergeCell ref="DK47:DW47"/>
    <mergeCell ref="CX46:DJ46"/>
    <mergeCell ref="A47:AJ47"/>
    <mergeCell ref="AK47:AP47"/>
    <mergeCell ref="AQ47:BB47"/>
    <mergeCell ref="BC47:BT47"/>
    <mergeCell ref="DX47:EJ47"/>
    <mergeCell ref="EK46:EW46"/>
    <mergeCell ref="EX46:FJ46"/>
    <mergeCell ref="A46:AJ46"/>
    <mergeCell ref="AK46:AP46"/>
    <mergeCell ref="AQ46:BB46"/>
    <mergeCell ref="BC46:BT46"/>
    <mergeCell ref="BU46:CG46"/>
    <mergeCell ref="DK46:DW46"/>
    <mergeCell ref="DX46:EJ46"/>
    <mergeCell ref="CH46:CW46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4:CW44"/>
    <mergeCell ref="A41:FJ41"/>
    <mergeCell ref="A42:AJ43"/>
    <mergeCell ref="AK42:AP43"/>
    <mergeCell ref="AQ42:BB43"/>
    <mergeCell ref="BC42:BT43"/>
    <mergeCell ref="EX43:FJ43"/>
    <mergeCell ref="BU42:CG43"/>
    <mergeCell ref="CH42:EJ42"/>
    <mergeCell ref="EK42:FJ42"/>
    <mergeCell ref="CH43:CW43"/>
    <mergeCell ref="CX43:DJ43"/>
    <mergeCell ref="DK43:DW43"/>
    <mergeCell ref="DX43:EJ43"/>
    <mergeCell ref="EK43:EW43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rep:2.49.0.200</dc:description>
  <cp:lastModifiedBy>agry-Aydar</cp:lastModifiedBy>
  <dcterms:created xsi:type="dcterms:W3CDTF">2020-04-21T05:57:27Z</dcterms:created>
  <dcterms:modified xsi:type="dcterms:W3CDTF">2020-04-21T05:57:27Z</dcterms:modified>
</cp:coreProperties>
</file>