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ry-aydar\Desktop\317\"/>
    </mc:Choice>
  </mc:AlternateContent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ГР'!$FJ$116</definedName>
  </definedNames>
  <calcPr calcId="152511"/>
</workbook>
</file>

<file path=xl/calcChain.xml><?xml version="1.0" encoding="utf-8"?>
<calcChain xmlns="http://schemas.openxmlformats.org/spreadsheetml/2006/main">
  <c r="EE19" i="1" l="1"/>
  <c r="ET19" i="1" s="1"/>
  <c r="EE20" i="1"/>
  <c r="ET20" i="1"/>
  <c r="EE21" i="1"/>
  <c r="ET21" i="1" s="1"/>
  <c r="EE22" i="1"/>
  <c r="ET22" i="1"/>
  <c r="EE23" i="1"/>
  <c r="ET23" i="1" s="1"/>
  <c r="EE24" i="1"/>
  <c r="ET24" i="1"/>
  <c r="EE25" i="1"/>
  <c r="ET25" i="1" s="1"/>
  <c r="EE26" i="1"/>
  <c r="ET26" i="1"/>
  <c r="EE27" i="1"/>
  <c r="ET27" i="1" s="1"/>
  <c r="EE28" i="1"/>
  <c r="ET28" i="1"/>
  <c r="EE29" i="1"/>
  <c r="ET29" i="1" s="1"/>
  <c r="EE30" i="1"/>
  <c r="ET30" i="1"/>
  <c r="EE31" i="1"/>
  <c r="ET31" i="1" s="1"/>
  <c r="EE32" i="1"/>
  <c r="ET32" i="1"/>
  <c r="DX47" i="1"/>
  <c r="EK47" i="1" s="1"/>
  <c r="EX47" i="1"/>
  <c r="DX48" i="1"/>
  <c r="EK48" i="1" s="1"/>
  <c r="DX49" i="1"/>
  <c r="EX49" i="1" s="1"/>
  <c r="EK49" i="1"/>
  <c r="DX50" i="1"/>
  <c r="EK50" i="1"/>
  <c r="EX50" i="1"/>
  <c r="DX51" i="1"/>
  <c r="EK51" i="1" s="1"/>
  <c r="EX51" i="1"/>
  <c r="DX52" i="1"/>
  <c r="EK52" i="1" s="1"/>
  <c r="DX53" i="1"/>
  <c r="EX53" i="1" s="1"/>
  <c r="EK53" i="1"/>
  <c r="DX54" i="1"/>
  <c r="EK54" i="1"/>
  <c r="EX54" i="1"/>
  <c r="DX55" i="1"/>
  <c r="EK55" i="1" s="1"/>
  <c r="EX55" i="1"/>
  <c r="DX56" i="1"/>
  <c r="EK56" i="1" s="1"/>
  <c r="DX57" i="1"/>
  <c r="EX57" i="1" s="1"/>
  <c r="EK57" i="1"/>
  <c r="DX58" i="1"/>
  <c r="EK58" i="1"/>
  <c r="EX58" i="1"/>
  <c r="DX59" i="1"/>
  <c r="EK59" i="1" s="1"/>
  <c r="EX59" i="1"/>
  <c r="DX60" i="1"/>
  <c r="EK60" i="1" s="1"/>
  <c r="DX61" i="1"/>
  <c r="EX61" i="1" s="1"/>
  <c r="EK61" i="1"/>
  <c r="DX62" i="1"/>
  <c r="EK62" i="1"/>
  <c r="EX62" i="1"/>
  <c r="DX63" i="1"/>
  <c r="EK63" i="1" s="1"/>
  <c r="EX63" i="1"/>
  <c r="DX64" i="1"/>
  <c r="EK64" i="1" s="1"/>
  <c r="DX65" i="1"/>
  <c r="EX65" i="1" s="1"/>
  <c r="EK65" i="1"/>
  <c r="DX66" i="1"/>
  <c r="EK66" i="1"/>
  <c r="EX66" i="1"/>
  <c r="DX67" i="1"/>
  <c r="EK67" i="1" s="1"/>
  <c r="EX67" i="1"/>
  <c r="DX68" i="1"/>
  <c r="EK68" i="1" s="1"/>
  <c r="DX69" i="1"/>
  <c r="EX69" i="1" s="1"/>
  <c r="EK69" i="1"/>
  <c r="DX70" i="1"/>
  <c r="EK70" i="1"/>
  <c r="EX70" i="1"/>
  <c r="DX71" i="1"/>
  <c r="EK71" i="1" s="1"/>
  <c r="EX71" i="1"/>
  <c r="DX72" i="1"/>
  <c r="EK72" i="1" s="1"/>
  <c r="DX73" i="1"/>
  <c r="EX73" i="1" s="1"/>
  <c r="EK73" i="1"/>
  <c r="DX74" i="1"/>
  <c r="EK74" i="1"/>
  <c r="EX74" i="1"/>
  <c r="DX75" i="1"/>
  <c r="EK75" i="1" s="1"/>
  <c r="EX75" i="1"/>
  <c r="DX76" i="1"/>
  <c r="EK76" i="1" s="1"/>
  <c r="DX77" i="1"/>
  <c r="EK77" i="1"/>
  <c r="EX77" i="1"/>
  <c r="DX78" i="1"/>
  <c r="EK78" i="1"/>
  <c r="EX78" i="1"/>
  <c r="DX79" i="1"/>
  <c r="EK79" i="1" s="1"/>
  <c r="DX80" i="1"/>
  <c r="EK80" i="1" s="1"/>
  <c r="DX81" i="1"/>
  <c r="EE93" i="1"/>
  <c r="ET93" i="1"/>
  <c r="EE94" i="1"/>
  <c r="ET94" i="1"/>
  <c r="EE95" i="1"/>
  <c r="ET95" i="1"/>
  <c r="EE96" i="1"/>
  <c r="ET96" i="1"/>
  <c r="EE97" i="1"/>
  <c r="ET97" i="1"/>
  <c r="EE98" i="1"/>
  <c r="ET98" i="1"/>
  <c r="EE99" i="1"/>
  <c r="EE100" i="1"/>
  <c r="EE101" i="1"/>
  <c r="EE102" i="1"/>
  <c r="EE103" i="1"/>
  <c r="EE104" i="1"/>
  <c r="EE105" i="1"/>
  <c r="EE106" i="1"/>
  <c r="EE107" i="1"/>
  <c r="EX79" i="1" l="1"/>
  <c r="EX80" i="1"/>
  <c r="EX76" i="1"/>
  <c r="EX72" i="1"/>
  <c r="EX68" i="1"/>
  <c r="EX64" i="1"/>
  <c r="EX60" i="1"/>
  <c r="EX56" i="1"/>
  <c r="EX52" i="1"/>
  <c r="EX48" i="1"/>
</calcChain>
</file>

<file path=xl/sharedStrings.xml><?xml version="1.0" encoding="utf-8"?>
<sst xmlns="http://schemas.openxmlformats.org/spreadsheetml/2006/main" count="194" uniqueCount="153">
  <si>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</si>
  <si>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</si>
  <si>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</si>
  <si>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</si>
  <si>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</si>
  <si>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</si>
  <si>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</si>
  <si>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</si>
  <si>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</si>
  <si>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</si>
  <si>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</si>
  <si>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</si>
  <si>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</si>
  <si>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</si>
  <si>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</si>
  <si>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</si>
  <si>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01.04.2020 г.</t>
  </si>
  <si>
    <t>21.04.2020</t>
  </si>
  <si>
    <t>noname</t>
  </si>
  <si>
    <t>бюджет Агрызского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</si>
  <si>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</si>
  <si>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</si>
  <si>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</si>
  <si>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</si>
  <si>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</si>
  <si>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</si>
  <si>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</si>
  <si>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</si>
  <si>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</si>
  <si>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</si>
  <si>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</si>
  <si>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</si>
  <si>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</si>
  <si>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</si>
  <si>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</si>
  <si>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00010102010010000110111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</si>
  <si>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</si>
  <si>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00010601030100000110111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</si>
  <si>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</si>
  <si>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00010606033100000110111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</si>
  <si>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</si>
  <si>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00010606043100000110111</t>
  </si>
  <si>
    <t>00010804020010000110112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</si>
  <si>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</si>
  <si>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00011105035100000120121</t>
  </si>
  <si>
    <t>Прочие доходы от оказания платных услуг (работ) получателями средств бюджетов сельских поселений</t>
  </si>
  <si>
    <t>00011301995100000130131</t>
  </si>
  <si>
    <t>Прочие доходы от компенсации затрат бюджетов сельских поселений</t>
  </si>
  <si>
    <t>00011302995100000130134</t>
  </si>
  <si>
    <t>Средства самообложения граждан, зачисляемые в бюджеты сельских поселений</t>
  </si>
  <si>
    <t>00011714030100000150155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</si>
  <si>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</si>
  <si>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</si>
  <si>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</si>
  <si>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</si>
  <si>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</si>
  <si>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00020245160100000150151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</si>
  <si>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</si>
  <si>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</si>
  <si>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</si>
  <si>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</si>
  <si>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</si>
  <si>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</si>
  <si>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</si>
  <si>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</si>
  <si>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</si>
  <si>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</si>
  <si>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</si>
  <si>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</si>
  <si>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00001029900002030121211</t>
  </si>
  <si>
    <t>Начисления на выплаты по оплате труда</t>
  </si>
  <si>
    <t>00001029900002030129213</t>
  </si>
  <si>
    <t>00001049900002040121211</t>
  </si>
  <si>
    <t>Прочие несоциальные выплаты персоналу в денежной форме</t>
  </si>
  <si>
    <t>00001049900002040122212</t>
  </si>
  <si>
    <t>Прочие работы, услуги</t>
  </si>
  <si>
    <t>00001049900002040122226</t>
  </si>
  <si>
    <t>00001049900002040129213</t>
  </si>
  <si>
    <t>Услуги связи</t>
  </si>
  <si>
    <t>00001049900002040244221</t>
  </si>
  <si>
    <t>Транспортные услуги</t>
  </si>
  <si>
    <t>00001049900002040244222</t>
  </si>
  <si>
    <t>Коммунальные услуги</t>
  </si>
  <si>
    <t>00001049900002040244223</t>
  </si>
  <si>
    <t>Работы, услуги по содержанию имущества</t>
  </si>
  <si>
    <t>00001049900002040244225</t>
  </si>
  <si>
    <t>00001049900002040244226</t>
  </si>
  <si>
    <t>Страхование</t>
  </si>
  <si>
    <t>00001049900002040244227</t>
  </si>
  <si>
    <t>Увеличение стоимости горюче-смазочных материалов</t>
  </si>
  <si>
    <t>00001049900002040244343</t>
  </si>
  <si>
    <t>Налоги, пошлины и сборы</t>
  </si>
  <si>
    <t>00001049900002040852291</t>
  </si>
  <si>
    <t>00001139900002950851291</t>
  </si>
  <si>
    <t>00001139900029900111211</t>
  </si>
  <si>
    <t>00001139900029900119213</t>
  </si>
  <si>
    <t>00002039900051180121211</t>
  </si>
  <si>
    <t>00002039900051180129213</t>
  </si>
  <si>
    <t>Увеличение стоимости прочих оборотных запасов (материалов)</t>
  </si>
  <si>
    <t>00002039900051180244346</t>
  </si>
  <si>
    <t>00004099900078020244343</t>
  </si>
  <si>
    <t>00004121600173440244226</t>
  </si>
  <si>
    <t>00005039900078010244223</t>
  </si>
  <si>
    <t>00005039900078040244223</t>
  </si>
  <si>
    <t>00005039900078040244225</t>
  </si>
  <si>
    <t>00005039900078040244226</t>
  </si>
  <si>
    <t>00005039900078050244223</t>
  </si>
  <si>
    <t>00005039900078050244225</t>
  </si>
  <si>
    <t>00005039900078050244226</t>
  </si>
  <si>
    <t>00008010840144091244223</t>
  </si>
  <si>
    <t>00008010840144091244225</t>
  </si>
  <si>
    <t>00008010840144091244226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</si>
  <si>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</si>
  <si>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</si>
  <si>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</si>
  <si>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</si>
  <si>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</si>
  <si>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</si>
  <si>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</si>
  <si>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</si>
  <si>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 xml:space="preserve">        в том числе:                                                  источники внутреннего финансирования
бюджета</t>
  </si>
  <si>
    <t>520</t>
  </si>
  <si>
    <t>из них:</t>
  </si>
  <si>
    <t>источники внешнего финансирования
бюджета</t>
  </si>
  <si>
    <t>620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</si>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</sst>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?"/>
  </numFmts>
  <fonts count="7" x14ac:knownFonts="1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172" fontId="4" fillId="0" borderId="29" xfId="0" applyNumberFormat="1" applyFont="1" applyBorder="1" applyAlignment="1" applyProtection="1">
      <alignment wrapText="1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 wrapText="1"/>
    </xf>
    <xf numFmtId="4" fontId="2" fillId="0" borderId="9" xfId="0" applyNumberFormat="1" applyFont="1" applyBorder="1" applyAlignment="1" applyProtection="1">
      <alignment horizontal="right"/>
    </xf>
    <xf numFmtId="4" fontId="2" fillId="0" borderId="1" xfId="0" applyNumberFormat="1" applyFont="1" applyBorder="1" applyAlignment="1" applyProtection="1">
      <alignment horizontal="right"/>
    </xf>
    <xf numFmtId="4" fontId="3" fillId="0" borderId="2" xfId="0" applyNumberFormat="1" applyFont="1" applyBorder="1" applyAlignment="1" applyProtection="1">
      <alignment horizontal="right"/>
    </xf>
    <xf numFmtId="4" fontId="3" fillId="0" borderId="3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 indent="2"/>
    </xf>
    <xf numFmtId="0" fontId="2" fillId="0" borderId="39" xfId="0" applyFont="1" applyBorder="1" applyAlignment="1" applyProtection="1">
      <alignment horizontal="left" indent="2"/>
    </xf>
    <xf numFmtId="49" fontId="2" fillId="0" borderId="3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/>
    <xf numFmtId="0" fontId="3" fillId="0" borderId="3" xfId="0" applyFont="1" applyBorder="1" applyAlignment="1" applyProtection="1"/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40" xfId="0" applyNumberFormat="1" applyFont="1" applyBorder="1" applyAlignment="1" applyProtection="1">
      <alignment horizontal="center"/>
    </xf>
    <xf numFmtId="49" fontId="2" fillId="0" borderId="41" xfId="0" applyNumberFormat="1" applyFont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3" xfId="0" applyFont="1" applyBorder="1" applyAlignment="1" applyProtection="1">
      <alignment wrapText="1"/>
    </xf>
    <xf numFmtId="0" fontId="2" fillId="0" borderId="43" xfId="0" applyFont="1" applyBorder="1" applyAlignment="1" applyProtection="1"/>
    <xf numFmtId="0" fontId="2" fillId="0" borderId="44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17"/>
  <sheetViews>
    <sheetView tabSelected="1" workbookViewId="0">
      <selection sqref="A1:EQ1"/>
    </sheetView>
  </sheetViews>
  <sheetFormatPr defaultRowHeight="11.25" customHeight="1" x14ac:dyDescent="0.2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1"/>
      <c r="ES4" s="1"/>
      <c r="ET4" s="29" t="s">
        <v>4</v>
      </c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1"/>
    </row>
    <row r="5" spans="1:16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32" t="s">
        <v>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4"/>
    </row>
    <row r="6" spans="1:16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11" t="s">
        <v>17</v>
      </c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" customHeight="1" x14ac:dyDescent="0.2">
      <c r="A7" s="20" t="s">
        <v>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1"/>
      <c r="BD7" s="1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23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5"/>
    </row>
    <row r="8" spans="1:166" ht="1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1"/>
      <c r="BD8" s="1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11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7"/>
    </row>
    <row r="9" spans="1:166" ht="1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1"/>
      <c r="BD9" s="1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11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7"/>
    </row>
    <row r="10" spans="1:166" ht="15" customHeight="1" x14ac:dyDescent="0.2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7" t="s">
        <v>19</v>
      </c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11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3"/>
    </row>
    <row r="11" spans="1:166" ht="15" customHeight="1" x14ac:dyDescent="0.2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1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3"/>
    </row>
    <row r="12" spans="1:166" ht="15" customHeight="1" x14ac:dyDescent="0.2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4">
        <v>383</v>
      </c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6"/>
    </row>
    <row r="13" spans="1:166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 x14ac:dyDescent="0.2">
      <c r="A14" s="28" t="s">
        <v>20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</row>
    <row r="15" spans="1:166" ht="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 x14ac:dyDescent="0.2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5" t="s">
        <v>25</v>
      </c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7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75" customHeight="1" x14ac:dyDescent="0.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6" t="s">
        <v>27</v>
      </c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7"/>
      <c r="CW17" s="35" t="s">
        <v>28</v>
      </c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7"/>
      <c r="DN17" s="35" t="s">
        <v>29</v>
      </c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7"/>
      <c r="EE17" s="35" t="s">
        <v>30</v>
      </c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7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" customHeight="1" x14ac:dyDescent="0.2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9">
        <v>2</v>
      </c>
      <c r="AO18" s="30"/>
      <c r="AP18" s="30"/>
      <c r="AQ18" s="30"/>
      <c r="AR18" s="30"/>
      <c r="AS18" s="31"/>
      <c r="AT18" s="29">
        <v>3</v>
      </c>
      <c r="AU18" s="30"/>
      <c r="AV18" s="30"/>
      <c r="AW18" s="30"/>
      <c r="AX18" s="30"/>
      <c r="AY18" s="30"/>
      <c r="AZ18" s="30"/>
      <c r="BA18" s="30"/>
      <c r="BB18" s="30"/>
      <c r="BC18" s="15"/>
      <c r="BD18" s="15"/>
      <c r="BE18" s="15"/>
      <c r="BF18" s="15"/>
      <c r="BG18" s="15"/>
      <c r="BH18" s="15"/>
      <c r="BI18" s="38"/>
      <c r="BJ18" s="29">
        <v>4</v>
      </c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1"/>
      <c r="CF18" s="29">
        <v>5</v>
      </c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1"/>
      <c r="CW18" s="29">
        <v>6</v>
      </c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1"/>
      <c r="DN18" s="29">
        <v>7</v>
      </c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1"/>
      <c r="EE18" s="29">
        <v>8</v>
      </c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1"/>
      <c r="ET18" s="49">
        <v>9</v>
      </c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6"/>
    </row>
    <row r="19" spans="1:166" ht="15" customHeight="1" x14ac:dyDescent="0.2">
      <c r="A19" s="50" t="s">
        <v>31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1" t="s">
        <v>32</v>
      </c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/>
      <c r="BD19" s="33"/>
      <c r="BE19" s="33"/>
      <c r="BF19" s="33"/>
      <c r="BG19" s="33"/>
      <c r="BH19" s="33"/>
      <c r="BI19" s="54"/>
      <c r="BJ19" s="55">
        <v>1839827.6</v>
      </c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>
        <v>552661.78</v>
      </c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>
        <f t="shared" ref="EE19:EE32" si="0">CF19+CW19+DN19</f>
        <v>552661.78</v>
      </c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>
        <f t="shared" ref="ET19:ET32" si="1">BJ19-EE19</f>
        <v>1287165.82</v>
      </c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6"/>
    </row>
    <row r="20" spans="1:166" ht="15" customHeight="1" x14ac:dyDescent="0.2">
      <c r="A20" s="57" t="s">
        <v>33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8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  <c r="BD20" s="12"/>
      <c r="BE20" s="12"/>
      <c r="BF20" s="12"/>
      <c r="BG20" s="12"/>
      <c r="BH20" s="12"/>
      <c r="BI20" s="61"/>
      <c r="BJ20" s="62">
        <v>1839827.6</v>
      </c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>
        <v>552661.78</v>
      </c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3">
        <f t="shared" si="0"/>
        <v>552661.78</v>
      </c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5"/>
      <c r="ET20" s="62">
        <f t="shared" si="1"/>
        <v>1287165.82</v>
      </c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6"/>
    </row>
    <row r="21" spans="1:166" ht="121.5" customHeight="1" x14ac:dyDescent="0.2">
      <c r="A21" s="67" t="s">
        <v>34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9"/>
      <c r="AN21" s="58"/>
      <c r="AO21" s="59"/>
      <c r="AP21" s="59"/>
      <c r="AQ21" s="59"/>
      <c r="AR21" s="59"/>
      <c r="AS21" s="59"/>
      <c r="AT21" s="59" t="s">
        <v>35</v>
      </c>
      <c r="AU21" s="59"/>
      <c r="AV21" s="59"/>
      <c r="AW21" s="59"/>
      <c r="AX21" s="59"/>
      <c r="AY21" s="59"/>
      <c r="AZ21" s="59"/>
      <c r="BA21" s="59"/>
      <c r="BB21" s="59"/>
      <c r="BC21" s="60"/>
      <c r="BD21" s="12"/>
      <c r="BE21" s="12"/>
      <c r="BF21" s="12"/>
      <c r="BG21" s="12"/>
      <c r="BH21" s="12"/>
      <c r="BI21" s="61"/>
      <c r="BJ21" s="62">
        <v>50000</v>
      </c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>
        <v>5627.02</v>
      </c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3">
        <f t="shared" si="0"/>
        <v>5627.02</v>
      </c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5"/>
      <c r="ET21" s="62">
        <f t="shared" si="1"/>
        <v>44372.979999999996</v>
      </c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6"/>
    </row>
    <row r="22" spans="1:166" ht="97.15" customHeight="1" x14ac:dyDescent="0.2">
      <c r="A22" s="68" t="s">
        <v>36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9"/>
      <c r="AN22" s="58"/>
      <c r="AO22" s="59"/>
      <c r="AP22" s="59"/>
      <c r="AQ22" s="59"/>
      <c r="AR22" s="59"/>
      <c r="AS22" s="59"/>
      <c r="AT22" s="59" t="s">
        <v>37</v>
      </c>
      <c r="AU22" s="59"/>
      <c r="AV22" s="59"/>
      <c r="AW22" s="59"/>
      <c r="AX22" s="59"/>
      <c r="AY22" s="59"/>
      <c r="AZ22" s="59"/>
      <c r="BA22" s="59"/>
      <c r="BB22" s="59"/>
      <c r="BC22" s="60"/>
      <c r="BD22" s="12"/>
      <c r="BE22" s="12"/>
      <c r="BF22" s="12"/>
      <c r="BG22" s="12"/>
      <c r="BH22" s="12"/>
      <c r="BI22" s="61"/>
      <c r="BJ22" s="62">
        <v>16000</v>
      </c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>
        <v>211.79</v>
      </c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3">
        <f t="shared" si="0"/>
        <v>211.79</v>
      </c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5"/>
      <c r="ET22" s="62">
        <f t="shared" si="1"/>
        <v>15788.21</v>
      </c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6"/>
    </row>
    <row r="23" spans="1:166" ht="85.15" customHeight="1" x14ac:dyDescent="0.2">
      <c r="A23" s="68" t="s">
        <v>38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9"/>
      <c r="AN23" s="58"/>
      <c r="AO23" s="59"/>
      <c r="AP23" s="59"/>
      <c r="AQ23" s="59"/>
      <c r="AR23" s="59"/>
      <c r="AS23" s="59"/>
      <c r="AT23" s="59" t="s">
        <v>39</v>
      </c>
      <c r="AU23" s="59"/>
      <c r="AV23" s="59"/>
      <c r="AW23" s="59"/>
      <c r="AX23" s="59"/>
      <c r="AY23" s="59"/>
      <c r="AZ23" s="59"/>
      <c r="BA23" s="59"/>
      <c r="BB23" s="59"/>
      <c r="BC23" s="60"/>
      <c r="BD23" s="12"/>
      <c r="BE23" s="12"/>
      <c r="BF23" s="12"/>
      <c r="BG23" s="12"/>
      <c r="BH23" s="12"/>
      <c r="BI23" s="61"/>
      <c r="BJ23" s="62">
        <v>60000</v>
      </c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>
        <v>45789.24</v>
      </c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3">
        <f t="shared" si="0"/>
        <v>45789.24</v>
      </c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5"/>
      <c r="ET23" s="62">
        <f t="shared" si="1"/>
        <v>14210.760000000002</v>
      </c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6"/>
    </row>
    <row r="24" spans="1:166" ht="85.15" customHeight="1" x14ac:dyDescent="0.2">
      <c r="A24" s="68" t="s">
        <v>40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9"/>
      <c r="AN24" s="58"/>
      <c r="AO24" s="59"/>
      <c r="AP24" s="59"/>
      <c r="AQ24" s="59"/>
      <c r="AR24" s="59"/>
      <c r="AS24" s="59"/>
      <c r="AT24" s="59" t="s">
        <v>41</v>
      </c>
      <c r="AU24" s="59"/>
      <c r="AV24" s="59"/>
      <c r="AW24" s="59"/>
      <c r="AX24" s="59"/>
      <c r="AY24" s="59"/>
      <c r="AZ24" s="59"/>
      <c r="BA24" s="59"/>
      <c r="BB24" s="59"/>
      <c r="BC24" s="60"/>
      <c r="BD24" s="12"/>
      <c r="BE24" s="12"/>
      <c r="BF24" s="12"/>
      <c r="BG24" s="12"/>
      <c r="BH24" s="12"/>
      <c r="BI24" s="61"/>
      <c r="BJ24" s="62">
        <v>100000</v>
      </c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>
        <v>11900.62</v>
      </c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3">
        <f t="shared" si="0"/>
        <v>11900.62</v>
      </c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5"/>
      <c r="ET24" s="62">
        <f t="shared" si="1"/>
        <v>88099.38</v>
      </c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6"/>
    </row>
    <row r="25" spans="1:166" ht="12.75" x14ac:dyDescent="0.2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9"/>
      <c r="AN25" s="58"/>
      <c r="AO25" s="59"/>
      <c r="AP25" s="59"/>
      <c r="AQ25" s="59"/>
      <c r="AR25" s="59"/>
      <c r="AS25" s="59"/>
      <c r="AT25" s="59" t="s">
        <v>42</v>
      </c>
      <c r="AU25" s="59"/>
      <c r="AV25" s="59"/>
      <c r="AW25" s="59"/>
      <c r="AX25" s="59"/>
      <c r="AY25" s="59"/>
      <c r="AZ25" s="59"/>
      <c r="BA25" s="59"/>
      <c r="BB25" s="59"/>
      <c r="BC25" s="60"/>
      <c r="BD25" s="12"/>
      <c r="BE25" s="12"/>
      <c r="BF25" s="12"/>
      <c r="BG25" s="12"/>
      <c r="BH25" s="12"/>
      <c r="BI25" s="61"/>
      <c r="BJ25" s="62">
        <v>2000</v>
      </c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>
        <v>100</v>
      </c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3">
        <f t="shared" si="0"/>
        <v>100</v>
      </c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5"/>
      <c r="ET25" s="62">
        <f t="shared" si="1"/>
        <v>1900</v>
      </c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6"/>
    </row>
    <row r="26" spans="1:166" ht="72.95" customHeight="1" x14ac:dyDescent="0.2">
      <c r="A26" s="68" t="s">
        <v>43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9"/>
      <c r="AN26" s="58"/>
      <c r="AO26" s="59"/>
      <c r="AP26" s="59"/>
      <c r="AQ26" s="59"/>
      <c r="AR26" s="59"/>
      <c r="AS26" s="59"/>
      <c r="AT26" s="59" t="s">
        <v>44</v>
      </c>
      <c r="AU26" s="59"/>
      <c r="AV26" s="59"/>
      <c r="AW26" s="59"/>
      <c r="AX26" s="59"/>
      <c r="AY26" s="59"/>
      <c r="AZ26" s="59"/>
      <c r="BA26" s="59"/>
      <c r="BB26" s="59"/>
      <c r="BC26" s="60"/>
      <c r="BD26" s="12"/>
      <c r="BE26" s="12"/>
      <c r="BF26" s="12"/>
      <c r="BG26" s="12"/>
      <c r="BH26" s="12"/>
      <c r="BI26" s="61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>
        <v>12308.11</v>
      </c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3">
        <f t="shared" si="0"/>
        <v>12308.11</v>
      </c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5"/>
      <c r="ET26" s="62">
        <f t="shared" si="1"/>
        <v>-12308.11</v>
      </c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6"/>
    </row>
    <row r="27" spans="1:166" ht="36.4" customHeight="1" x14ac:dyDescent="0.2">
      <c r="A27" s="68" t="s">
        <v>45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9"/>
      <c r="AN27" s="58"/>
      <c r="AO27" s="59"/>
      <c r="AP27" s="59"/>
      <c r="AQ27" s="59"/>
      <c r="AR27" s="59"/>
      <c r="AS27" s="59"/>
      <c r="AT27" s="59" t="s">
        <v>46</v>
      </c>
      <c r="AU27" s="59"/>
      <c r="AV27" s="59"/>
      <c r="AW27" s="59"/>
      <c r="AX27" s="59"/>
      <c r="AY27" s="59"/>
      <c r="AZ27" s="59"/>
      <c r="BA27" s="59"/>
      <c r="BB27" s="59"/>
      <c r="BC27" s="60"/>
      <c r="BD27" s="12"/>
      <c r="BE27" s="12"/>
      <c r="BF27" s="12"/>
      <c r="BG27" s="12"/>
      <c r="BH27" s="12"/>
      <c r="BI27" s="61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>
        <v>2000</v>
      </c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3">
        <f t="shared" si="0"/>
        <v>2000</v>
      </c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5"/>
      <c r="ET27" s="62">
        <f t="shared" si="1"/>
        <v>-2000</v>
      </c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6"/>
    </row>
    <row r="28" spans="1:166" ht="24.2" customHeight="1" x14ac:dyDescent="0.2">
      <c r="A28" s="68" t="s">
        <v>47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9"/>
      <c r="AN28" s="58"/>
      <c r="AO28" s="59"/>
      <c r="AP28" s="59"/>
      <c r="AQ28" s="59"/>
      <c r="AR28" s="59"/>
      <c r="AS28" s="59"/>
      <c r="AT28" s="59" t="s">
        <v>48</v>
      </c>
      <c r="AU28" s="59"/>
      <c r="AV28" s="59"/>
      <c r="AW28" s="59"/>
      <c r="AX28" s="59"/>
      <c r="AY28" s="59"/>
      <c r="AZ28" s="59"/>
      <c r="BA28" s="59"/>
      <c r="BB28" s="59"/>
      <c r="BC28" s="60"/>
      <c r="BD28" s="12"/>
      <c r="BE28" s="12"/>
      <c r="BF28" s="12"/>
      <c r="BG28" s="12"/>
      <c r="BH28" s="12"/>
      <c r="BI28" s="61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>
        <v>5000</v>
      </c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3">
        <f t="shared" si="0"/>
        <v>5000</v>
      </c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5"/>
      <c r="ET28" s="62">
        <f t="shared" si="1"/>
        <v>-5000</v>
      </c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6"/>
    </row>
    <row r="29" spans="1:166" ht="36.4" customHeight="1" x14ac:dyDescent="0.2">
      <c r="A29" s="68" t="s">
        <v>49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9"/>
      <c r="AN29" s="58"/>
      <c r="AO29" s="59"/>
      <c r="AP29" s="59"/>
      <c r="AQ29" s="59"/>
      <c r="AR29" s="59"/>
      <c r="AS29" s="59"/>
      <c r="AT29" s="59" t="s">
        <v>50</v>
      </c>
      <c r="AU29" s="59"/>
      <c r="AV29" s="59"/>
      <c r="AW29" s="59"/>
      <c r="AX29" s="59"/>
      <c r="AY29" s="59"/>
      <c r="AZ29" s="59"/>
      <c r="BA29" s="59"/>
      <c r="BB29" s="59"/>
      <c r="BC29" s="60"/>
      <c r="BD29" s="12"/>
      <c r="BE29" s="12"/>
      <c r="BF29" s="12"/>
      <c r="BG29" s="12"/>
      <c r="BH29" s="12"/>
      <c r="BI29" s="61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>
        <v>71700</v>
      </c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3">
        <f t="shared" si="0"/>
        <v>71700</v>
      </c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5"/>
      <c r="ET29" s="62">
        <f t="shared" si="1"/>
        <v>-71700</v>
      </c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6"/>
    </row>
    <row r="30" spans="1:166" ht="36.4" customHeight="1" x14ac:dyDescent="0.2">
      <c r="A30" s="68" t="s">
        <v>51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9"/>
      <c r="AN30" s="58"/>
      <c r="AO30" s="59"/>
      <c r="AP30" s="59"/>
      <c r="AQ30" s="59"/>
      <c r="AR30" s="59"/>
      <c r="AS30" s="59"/>
      <c r="AT30" s="59" t="s">
        <v>52</v>
      </c>
      <c r="AU30" s="59"/>
      <c r="AV30" s="59"/>
      <c r="AW30" s="59"/>
      <c r="AX30" s="59"/>
      <c r="AY30" s="59"/>
      <c r="AZ30" s="59"/>
      <c r="BA30" s="59"/>
      <c r="BB30" s="59"/>
      <c r="BC30" s="60"/>
      <c r="BD30" s="12"/>
      <c r="BE30" s="12"/>
      <c r="BF30" s="12"/>
      <c r="BG30" s="12"/>
      <c r="BH30" s="12"/>
      <c r="BI30" s="61"/>
      <c r="BJ30" s="62">
        <v>1516600</v>
      </c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>
        <v>375000</v>
      </c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3">
        <f t="shared" si="0"/>
        <v>375000</v>
      </c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5"/>
      <c r="ET30" s="62">
        <f t="shared" si="1"/>
        <v>1141600</v>
      </c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6"/>
    </row>
    <row r="31" spans="1:166" ht="48.6" customHeight="1" x14ac:dyDescent="0.2">
      <c r="A31" s="68" t="s">
        <v>53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9"/>
      <c r="AN31" s="58"/>
      <c r="AO31" s="59"/>
      <c r="AP31" s="59"/>
      <c r="AQ31" s="59"/>
      <c r="AR31" s="59"/>
      <c r="AS31" s="59"/>
      <c r="AT31" s="59" t="s">
        <v>54</v>
      </c>
      <c r="AU31" s="59"/>
      <c r="AV31" s="59"/>
      <c r="AW31" s="59"/>
      <c r="AX31" s="59"/>
      <c r="AY31" s="59"/>
      <c r="AZ31" s="59"/>
      <c r="BA31" s="59"/>
      <c r="BB31" s="59"/>
      <c r="BC31" s="60"/>
      <c r="BD31" s="12"/>
      <c r="BE31" s="12"/>
      <c r="BF31" s="12"/>
      <c r="BG31" s="12"/>
      <c r="BH31" s="12"/>
      <c r="BI31" s="61"/>
      <c r="BJ31" s="62">
        <v>92100</v>
      </c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>
        <v>23025</v>
      </c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3">
        <f t="shared" si="0"/>
        <v>23025</v>
      </c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5"/>
      <c r="ET31" s="62">
        <f t="shared" si="1"/>
        <v>69075</v>
      </c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6"/>
    </row>
    <row r="32" spans="1:166" ht="72.95" customHeight="1" x14ac:dyDescent="0.2">
      <c r="A32" s="68" t="s">
        <v>55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9"/>
      <c r="AN32" s="58"/>
      <c r="AO32" s="59"/>
      <c r="AP32" s="59"/>
      <c r="AQ32" s="59"/>
      <c r="AR32" s="59"/>
      <c r="AS32" s="59"/>
      <c r="AT32" s="59" t="s">
        <v>56</v>
      </c>
      <c r="AU32" s="59"/>
      <c r="AV32" s="59"/>
      <c r="AW32" s="59"/>
      <c r="AX32" s="59"/>
      <c r="AY32" s="59"/>
      <c r="AZ32" s="59"/>
      <c r="BA32" s="59"/>
      <c r="BB32" s="59"/>
      <c r="BC32" s="60"/>
      <c r="BD32" s="12"/>
      <c r="BE32" s="12"/>
      <c r="BF32" s="12"/>
      <c r="BG32" s="12"/>
      <c r="BH32" s="12"/>
      <c r="BI32" s="61"/>
      <c r="BJ32" s="62">
        <v>3127.6</v>
      </c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3">
        <f t="shared" si="0"/>
        <v>0</v>
      </c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5"/>
      <c r="ET32" s="62">
        <f t="shared" si="1"/>
        <v>3127.6</v>
      </c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6"/>
    </row>
    <row r="33" spans="1:166" ht="1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</row>
    <row r="34" spans="1:166" ht="1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</row>
    <row r="35" spans="1:166" ht="1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</row>
    <row r="36" spans="1:166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</row>
    <row r="37" spans="1:166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</row>
    <row r="38" spans="1:166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</row>
    <row r="39" spans="1:166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</row>
    <row r="40" spans="1:166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</row>
    <row r="41" spans="1:166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</row>
    <row r="42" spans="1:16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6" t="s">
        <v>57</v>
      </c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2" t="s">
        <v>58</v>
      </c>
    </row>
    <row r="43" spans="1:166" ht="12.75" customHeight="1" x14ac:dyDescent="0.2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71"/>
      <c r="EK43" s="71"/>
      <c r="EL43" s="71"/>
      <c r="EM43" s="71"/>
      <c r="EN43" s="71"/>
      <c r="EO43" s="71"/>
      <c r="EP43" s="71"/>
      <c r="EQ43" s="71"/>
      <c r="ER43" s="71"/>
      <c r="ES43" s="71"/>
      <c r="ET43" s="71"/>
      <c r="EU43" s="71"/>
      <c r="EV43" s="71"/>
      <c r="EW43" s="71"/>
      <c r="EX43" s="71"/>
      <c r="EY43" s="71"/>
      <c r="EZ43" s="71"/>
      <c r="FA43" s="71"/>
      <c r="FB43" s="71"/>
      <c r="FC43" s="71"/>
      <c r="FD43" s="71"/>
      <c r="FE43" s="71"/>
      <c r="FF43" s="71"/>
      <c r="FG43" s="71"/>
      <c r="FH43" s="71"/>
      <c r="FI43" s="71"/>
      <c r="FJ43" s="71"/>
    </row>
    <row r="44" spans="1:166" ht="24" customHeight="1" x14ac:dyDescent="0.2">
      <c r="A44" s="41" t="s">
        <v>21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2"/>
      <c r="AK44" s="45" t="s">
        <v>22</v>
      </c>
      <c r="AL44" s="41"/>
      <c r="AM44" s="41"/>
      <c r="AN44" s="41"/>
      <c r="AO44" s="41"/>
      <c r="AP44" s="42"/>
      <c r="AQ44" s="45" t="s">
        <v>59</v>
      </c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2"/>
      <c r="BC44" s="45" t="s">
        <v>60</v>
      </c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2"/>
      <c r="BU44" s="45" t="s">
        <v>61</v>
      </c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2"/>
      <c r="CH44" s="35" t="s">
        <v>25</v>
      </c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7"/>
      <c r="EK44" s="35" t="s">
        <v>62</v>
      </c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70"/>
    </row>
    <row r="45" spans="1:166" ht="78.75" customHeight="1" x14ac:dyDescent="0.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4"/>
      <c r="AK45" s="46"/>
      <c r="AL45" s="43"/>
      <c r="AM45" s="43"/>
      <c r="AN45" s="43"/>
      <c r="AO45" s="43"/>
      <c r="AP45" s="44"/>
      <c r="AQ45" s="46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4"/>
      <c r="BC45" s="46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4"/>
      <c r="BU45" s="46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4"/>
      <c r="CH45" s="36" t="s">
        <v>63</v>
      </c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7"/>
      <c r="CX45" s="35" t="s">
        <v>28</v>
      </c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7"/>
      <c r="DK45" s="35" t="s">
        <v>29</v>
      </c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7"/>
      <c r="DX45" s="35" t="s">
        <v>30</v>
      </c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7"/>
      <c r="EK45" s="46" t="s">
        <v>64</v>
      </c>
      <c r="EL45" s="43"/>
      <c r="EM45" s="43"/>
      <c r="EN45" s="43"/>
      <c r="EO45" s="43"/>
      <c r="EP45" s="43"/>
      <c r="EQ45" s="43"/>
      <c r="ER45" s="43"/>
      <c r="ES45" s="43"/>
      <c r="ET45" s="43"/>
      <c r="EU45" s="43"/>
      <c r="EV45" s="43"/>
      <c r="EW45" s="44"/>
      <c r="EX45" s="35" t="s">
        <v>65</v>
      </c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70"/>
    </row>
    <row r="46" spans="1:166" ht="14.25" customHeight="1" x14ac:dyDescent="0.2">
      <c r="A46" s="39">
        <v>1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40"/>
      <c r="AK46" s="29">
        <v>2</v>
      </c>
      <c r="AL46" s="30"/>
      <c r="AM46" s="30"/>
      <c r="AN46" s="30"/>
      <c r="AO46" s="30"/>
      <c r="AP46" s="31"/>
      <c r="AQ46" s="29">
        <v>3</v>
      </c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1"/>
      <c r="BC46" s="29">
        <v>4</v>
      </c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1"/>
      <c r="BU46" s="29">
        <v>5</v>
      </c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1"/>
      <c r="CH46" s="29">
        <v>6</v>
      </c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1"/>
      <c r="CX46" s="29">
        <v>7</v>
      </c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1"/>
      <c r="DK46" s="29">
        <v>8</v>
      </c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1"/>
      <c r="DX46" s="29">
        <v>9</v>
      </c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1"/>
      <c r="EK46" s="29">
        <v>10</v>
      </c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49">
        <v>11</v>
      </c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6"/>
    </row>
    <row r="47" spans="1:166" ht="15" customHeight="1" x14ac:dyDescent="0.2">
      <c r="A47" s="50" t="s">
        <v>66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1" t="s">
        <v>67</v>
      </c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5">
        <v>1891035.6</v>
      </c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>
        <v>1891035.6</v>
      </c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>
        <v>435350.93</v>
      </c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>
        <f t="shared" ref="DX47:DX81" si="2">CH47+CX47+DK47</f>
        <v>435350.93</v>
      </c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>
        <f t="shared" ref="EK47:EK80" si="3">BC47-DX47</f>
        <v>1455684.6700000002</v>
      </c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>
        <f t="shared" ref="EX47:EX80" si="4">BU47-DX47</f>
        <v>1455684.6700000002</v>
      </c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6"/>
    </row>
    <row r="48" spans="1:166" ht="15" customHeight="1" x14ac:dyDescent="0.2">
      <c r="A48" s="57" t="s">
        <v>33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8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62">
        <v>1891035.6</v>
      </c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>
        <v>1891035.6</v>
      </c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>
        <v>435350.93</v>
      </c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>
        <f t="shared" si="2"/>
        <v>435350.93</v>
      </c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>
        <f t="shared" si="3"/>
        <v>1455684.6700000002</v>
      </c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>
        <f t="shared" si="4"/>
        <v>1455684.6700000002</v>
      </c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6"/>
    </row>
    <row r="49" spans="1:166" ht="12.75" x14ac:dyDescent="0.2">
      <c r="A49" s="68" t="s">
        <v>68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9"/>
      <c r="AK49" s="58"/>
      <c r="AL49" s="59"/>
      <c r="AM49" s="59"/>
      <c r="AN49" s="59"/>
      <c r="AO49" s="59"/>
      <c r="AP49" s="59"/>
      <c r="AQ49" s="59" t="s">
        <v>69</v>
      </c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62">
        <v>282300</v>
      </c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>
        <v>282300</v>
      </c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>
        <v>53856</v>
      </c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>
        <f t="shared" si="2"/>
        <v>53856</v>
      </c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>
        <f t="shared" si="3"/>
        <v>228444</v>
      </c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>
        <f t="shared" si="4"/>
        <v>228444</v>
      </c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6"/>
    </row>
    <row r="50" spans="1:166" ht="24.2" customHeight="1" x14ac:dyDescent="0.2">
      <c r="A50" s="68" t="s">
        <v>70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9"/>
      <c r="AK50" s="58"/>
      <c r="AL50" s="59"/>
      <c r="AM50" s="59"/>
      <c r="AN50" s="59"/>
      <c r="AO50" s="59"/>
      <c r="AP50" s="59"/>
      <c r="AQ50" s="59" t="s">
        <v>71</v>
      </c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62">
        <v>85200</v>
      </c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>
        <v>85200</v>
      </c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>
        <v>16264.53</v>
      </c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>
        <f t="shared" si="2"/>
        <v>16264.53</v>
      </c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>
        <f t="shared" si="3"/>
        <v>68935.47</v>
      </c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>
        <f t="shared" si="4"/>
        <v>68935.47</v>
      </c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6"/>
    </row>
    <row r="51" spans="1:166" ht="12.75" x14ac:dyDescent="0.2">
      <c r="A51" s="68" t="s">
        <v>68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9"/>
      <c r="AK51" s="58"/>
      <c r="AL51" s="59"/>
      <c r="AM51" s="59"/>
      <c r="AN51" s="59"/>
      <c r="AO51" s="59"/>
      <c r="AP51" s="59"/>
      <c r="AQ51" s="59" t="s">
        <v>72</v>
      </c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62">
        <v>238700</v>
      </c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>
        <v>238700</v>
      </c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>
        <v>43064</v>
      </c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>
        <f t="shared" si="2"/>
        <v>43064</v>
      </c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>
        <f t="shared" si="3"/>
        <v>195636</v>
      </c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>
        <f t="shared" si="4"/>
        <v>195636</v>
      </c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6"/>
    </row>
    <row r="52" spans="1:166" ht="24.2" customHeight="1" x14ac:dyDescent="0.2">
      <c r="A52" s="68" t="s">
        <v>73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9"/>
      <c r="AK52" s="58"/>
      <c r="AL52" s="59"/>
      <c r="AM52" s="59"/>
      <c r="AN52" s="59"/>
      <c r="AO52" s="59"/>
      <c r="AP52" s="59"/>
      <c r="AQ52" s="59" t="s">
        <v>74</v>
      </c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62">
        <v>1400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>
        <v>1400</v>
      </c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>
        <v>1400</v>
      </c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>
        <f t="shared" si="2"/>
        <v>1400</v>
      </c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>
        <f t="shared" si="3"/>
        <v>0</v>
      </c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>
        <f t="shared" si="4"/>
        <v>0</v>
      </c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6"/>
    </row>
    <row r="53" spans="1:166" ht="12.75" x14ac:dyDescent="0.2">
      <c r="A53" s="68" t="s">
        <v>75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9"/>
      <c r="AK53" s="58"/>
      <c r="AL53" s="59"/>
      <c r="AM53" s="59"/>
      <c r="AN53" s="59"/>
      <c r="AO53" s="59"/>
      <c r="AP53" s="59"/>
      <c r="AQ53" s="59" t="s">
        <v>76</v>
      </c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62">
        <v>9450.7999999999993</v>
      </c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>
        <v>9450.7999999999993</v>
      </c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>
        <v>9450.7999999999993</v>
      </c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>
        <f t="shared" si="2"/>
        <v>9450.7999999999993</v>
      </c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>
        <f t="shared" si="3"/>
        <v>0</v>
      </c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>
        <f t="shared" si="4"/>
        <v>0</v>
      </c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6"/>
    </row>
    <row r="54" spans="1:166" ht="24.2" customHeight="1" x14ac:dyDescent="0.2">
      <c r="A54" s="68" t="s">
        <v>70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9"/>
      <c r="AK54" s="58"/>
      <c r="AL54" s="59"/>
      <c r="AM54" s="59"/>
      <c r="AN54" s="59"/>
      <c r="AO54" s="59"/>
      <c r="AP54" s="59"/>
      <c r="AQ54" s="59" t="s">
        <v>77</v>
      </c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62">
        <v>72100</v>
      </c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>
        <v>72100</v>
      </c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>
        <v>13005.37</v>
      </c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>
        <f t="shared" si="2"/>
        <v>13005.37</v>
      </c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>
        <f t="shared" si="3"/>
        <v>59094.63</v>
      </c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>
        <f t="shared" si="4"/>
        <v>59094.63</v>
      </c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6"/>
    </row>
    <row r="55" spans="1:166" ht="12.75" x14ac:dyDescent="0.2">
      <c r="A55" s="68" t="s">
        <v>78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9"/>
      <c r="AK55" s="58"/>
      <c r="AL55" s="59"/>
      <c r="AM55" s="59"/>
      <c r="AN55" s="59"/>
      <c r="AO55" s="59"/>
      <c r="AP55" s="59"/>
      <c r="AQ55" s="59" t="s">
        <v>79</v>
      </c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62">
        <v>14000</v>
      </c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>
        <v>14000</v>
      </c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>
        <f t="shared" si="2"/>
        <v>0</v>
      </c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>
        <f t="shared" si="3"/>
        <v>14000</v>
      </c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>
        <f t="shared" si="4"/>
        <v>14000</v>
      </c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6"/>
    </row>
    <row r="56" spans="1:166" ht="12.75" x14ac:dyDescent="0.2">
      <c r="A56" s="68" t="s">
        <v>80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9"/>
      <c r="AK56" s="58"/>
      <c r="AL56" s="59"/>
      <c r="AM56" s="59"/>
      <c r="AN56" s="59"/>
      <c r="AO56" s="59"/>
      <c r="AP56" s="59"/>
      <c r="AQ56" s="59" t="s">
        <v>81</v>
      </c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62">
        <v>40400</v>
      </c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>
        <v>40400</v>
      </c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>
        <v>4480.3</v>
      </c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>
        <f t="shared" si="2"/>
        <v>4480.3</v>
      </c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>
        <f t="shared" si="3"/>
        <v>35919.699999999997</v>
      </c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>
        <f t="shared" si="4"/>
        <v>35919.699999999997</v>
      </c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6"/>
    </row>
    <row r="57" spans="1:166" ht="12.75" x14ac:dyDescent="0.2">
      <c r="A57" s="68" t="s">
        <v>82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9"/>
      <c r="AK57" s="58"/>
      <c r="AL57" s="59"/>
      <c r="AM57" s="59"/>
      <c r="AN57" s="59"/>
      <c r="AO57" s="59"/>
      <c r="AP57" s="59"/>
      <c r="AQ57" s="59" t="s">
        <v>83</v>
      </c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62">
        <v>2015.21</v>
      </c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>
        <v>2015.21</v>
      </c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>
        <v>503.81</v>
      </c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>
        <f t="shared" si="2"/>
        <v>503.81</v>
      </c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>
        <f t="shared" si="3"/>
        <v>1511.4</v>
      </c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>
        <f t="shared" si="4"/>
        <v>1511.4</v>
      </c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6"/>
    </row>
    <row r="58" spans="1:166" ht="24.2" customHeight="1" x14ac:dyDescent="0.2">
      <c r="A58" s="68" t="s">
        <v>84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9"/>
      <c r="AK58" s="58"/>
      <c r="AL58" s="59"/>
      <c r="AM58" s="59"/>
      <c r="AN58" s="59"/>
      <c r="AO58" s="59"/>
      <c r="AP58" s="59"/>
      <c r="AQ58" s="59" t="s">
        <v>85</v>
      </c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62">
        <v>14890</v>
      </c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>
        <v>14890</v>
      </c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>
        <v>14890</v>
      </c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>
        <f t="shared" si="2"/>
        <v>14890</v>
      </c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>
        <f t="shared" si="3"/>
        <v>0</v>
      </c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>
        <f t="shared" si="4"/>
        <v>0</v>
      </c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6"/>
    </row>
    <row r="59" spans="1:166" ht="12.75" x14ac:dyDescent="0.2">
      <c r="A59" s="68" t="s">
        <v>75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9"/>
      <c r="AK59" s="58"/>
      <c r="AL59" s="59"/>
      <c r="AM59" s="59"/>
      <c r="AN59" s="59"/>
      <c r="AO59" s="59"/>
      <c r="AP59" s="59"/>
      <c r="AQ59" s="59" t="s">
        <v>86</v>
      </c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62">
        <v>42339.46</v>
      </c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>
        <v>42339.46</v>
      </c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>
        <v>4459.9399999999996</v>
      </c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>
        <f t="shared" si="2"/>
        <v>4459.9399999999996</v>
      </c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>
        <f t="shared" si="3"/>
        <v>37879.519999999997</v>
      </c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>
        <f t="shared" si="4"/>
        <v>37879.519999999997</v>
      </c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6"/>
    </row>
    <row r="60" spans="1:166" ht="12.75" x14ac:dyDescent="0.2">
      <c r="A60" s="68" t="s">
        <v>87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9"/>
      <c r="AK60" s="58"/>
      <c r="AL60" s="59"/>
      <c r="AM60" s="59"/>
      <c r="AN60" s="59"/>
      <c r="AO60" s="59"/>
      <c r="AP60" s="59"/>
      <c r="AQ60" s="59" t="s">
        <v>88</v>
      </c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62">
        <v>6000</v>
      </c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>
        <v>6000</v>
      </c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>
        <f t="shared" si="2"/>
        <v>0</v>
      </c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>
        <f t="shared" si="3"/>
        <v>6000</v>
      </c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>
        <f t="shared" si="4"/>
        <v>6000</v>
      </c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6"/>
    </row>
    <row r="61" spans="1:166" ht="24.2" customHeight="1" x14ac:dyDescent="0.2">
      <c r="A61" s="68" t="s">
        <v>89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9"/>
      <c r="AK61" s="58"/>
      <c r="AL61" s="59"/>
      <c r="AM61" s="59"/>
      <c r="AN61" s="59"/>
      <c r="AO61" s="59"/>
      <c r="AP61" s="59"/>
      <c r="AQ61" s="59" t="s">
        <v>90</v>
      </c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62">
        <v>100000</v>
      </c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>
        <v>100000</v>
      </c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>
        <v>16000</v>
      </c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>
        <f t="shared" si="2"/>
        <v>16000</v>
      </c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>
        <f t="shared" si="3"/>
        <v>84000</v>
      </c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>
        <f t="shared" si="4"/>
        <v>84000</v>
      </c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6"/>
    </row>
    <row r="62" spans="1:166" ht="12.75" x14ac:dyDescent="0.2">
      <c r="A62" s="68" t="s">
        <v>91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9"/>
      <c r="AK62" s="58"/>
      <c r="AL62" s="59"/>
      <c r="AM62" s="59"/>
      <c r="AN62" s="59"/>
      <c r="AO62" s="59"/>
      <c r="AP62" s="59"/>
      <c r="AQ62" s="59" t="s">
        <v>92</v>
      </c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62">
        <v>18500</v>
      </c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>
        <v>18500</v>
      </c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>
        <v>3118.25</v>
      </c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>
        <f t="shared" si="2"/>
        <v>3118.25</v>
      </c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>
        <f t="shared" si="3"/>
        <v>15381.75</v>
      </c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>
        <f t="shared" si="4"/>
        <v>15381.75</v>
      </c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6"/>
    </row>
    <row r="63" spans="1:166" ht="12.75" x14ac:dyDescent="0.2">
      <c r="A63" s="68" t="s">
        <v>91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9"/>
      <c r="AK63" s="58"/>
      <c r="AL63" s="59"/>
      <c r="AM63" s="59"/>
      <c r="AN63" s="59"/>
      <c r="AO63" s="59"/>
      <c r="AP63" s="59"/>
      <c r="AQ63" s="59" t="s">
        <v>93</v>
      </c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62">
        <v>212600</v>
      </c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>
        <v>212600</v>
      </c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>
        <v>65235</v>
      </c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>
        <f t="shared" si="2"/>
        <v>65235</v>
      </c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>
        <f t="shared" si="3"/>
        <v>147365</v>
      </c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>
        <f t="shared" si="4"/>
        <v>147365</v>
      </c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6"/>
    </row>
    <row r="64" spans="1:166" ht="12.75" x14ac:dyDescent="0.2">
      <c r="A64" s="68" t="s">
        <v>68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9"/>
      <c r="AK64" s="58"/>
      <c r="AL64" s="59"/>
      <c r="AM64" s="59"/>
      <c r="AN64" s="59"/>
      <c r="AO64" s="59"/>
      <c r="AP64" s="59"/>
      <c r="AQ64" s="59" t="s">
        <v>94</v>
      </c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62">
        <v>49900</v>
      </c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>
        <v>49900</v>
      </c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>
        <v>8330</v>
      </c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>
        <f t="shared" si="2"/>
        <v>8330</v>
      </c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>
        <f t="shared" si="3"/>
        <v>41570</v>
      </c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>
        <f t="shared" si="4"/>
        <v>41570</v>
      </c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6"/>
    </row>
    <row r="65" spans="1:166" ht="24.2" customHeight="1" x14ac:dyDescent="0.2">
      <c r="A65" s="68" t="s">
        <v>70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9"/>
      <c r="AK65" s="58"/>
      <c r="AL65" s="59"/>
      <c r="AM65" s="59"/>
      <c r="AN65" s="59"/>
      <c r="AO65" s="59"/>
      <c r="AP65" s="59"/>
      <c r="AQ65" s="59" t="s">
        <v>95</v>
      </c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62">
        <v>15100</v>
      </c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>
        <v>15100</v>
      </c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>
        <v>2515.66</v>
      </c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>
        <f t="shared" si="2"/>
        <v>2515.66</v>
      </c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>
        <f t="shared" si="3"/>
        <v>12584.34</v>
      </c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>
        <f t="shared" si="4"/>
        <v>12584.34</v>
      </c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6"/>
    </row>
    <row r="66" spans="1:166" ht="12.75" x14ac:dyDescent="0.2">
      <c r="A66" s="68" t="s">
        <v>68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9"/>
      <c r="AK66" s="58"/>
      <c r="AL66" s="59"/>
      <c r="AM66" s="59"/>
      <c r="AN66" s="59"/>
      <c r="AO66" s="59"/>
      <c r="AP66" s="59"/>
      <c r="AQ66" s="59" t="s">
        <v>96</v>
      </c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62">
        <v>67000</v>
      </c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>
        <v>67000</v>
      </c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>
        <v>16750</v>
      </c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>
        <f t="shared" si="2"/>
        <v>16750</v>
      </c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>
        <f t="shared" si="3"/>
        <v>50250</v>
      </c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>
        <f t="shared" si="4"/>
        <v>50250</v>
      </c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6"/>
    </row>
    <row r="67" spans="1:166" ht="24.2" customHeight="1" x14ac:dyDescent="0.2">
      <c r="A67" s="68" t="s">
        <v>70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9"/>
      <c r="AK67" s="58"/>
      <c r="AL67" s="59"/>
      <c r="AM67" s="59"/>
      <c r="AN67" s="59"/>
      <c r="AO67" s="59"/>
      <c r="AP67" s="59"/>
      <c r="AQ67" s="59" t="s">
        <v>97</v>
      </c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62">
        <v>20200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>
        <v>20200</v>
      </c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>
        <v>5050</v>
      </c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>
        <f t="shared" si="2"/>
        <v>5050</v>
      </c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>
        <f t="shared" si="3"/>
        <v>15150</v>
      </c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>
        <f t="shared" si="4"/>
        <v>15150</v>
      </c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6"/>
    </row>
    <row r="68" spans="1:166" ht="24.2" customHeight="1" x14ac:dyDescent="0.2">
      <c r="A68" s="68" t="s">
        <v>98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9"/>
      <c r="AK68" s="58"/>
      <c r="AL68" s="59"/>
      <c r="AM68" s="59"/>
      <c r="AN68" s="59"/>
      <c r="AO68" s="59"/>
      <c r="AP68" s="59"/>
      <c r="AQ68" s="59" t="s">
        <v>99</v>
      </c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62">
        <v>4900</v>
      </c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>
        <v>4900</v>
      </c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>
        <f t="shared" si="2"/>
        <v>0</v>
      </c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>
        <f t="shared" si="3"/>
        <v>4900</v>
      </c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>
        <f t="shared" si="4"/>
        <v>4900</v>
      </c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6"/>
    </row>
    <row r="69" spans="1:166" ht="24.2" customHeight="1" x14ac:dyDescent="0.2">
      <c r="A69" s="68" t="s">
        <v>89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9"/>
      <c r="AK69" s="58"/>
      <c r="AL69" s="59"/>
      <c r="AM69" s="59"/>
      <c r="AN69" s="59"/>
      <c r="AO69" s="59"/>
      <c r="AP69" s="59"/>
      <c r="AQ69" s="59" t="s">
        <v>100</v>
      </c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62">
        <v>10000</v>
      </c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>
        <v>10000</v>
      </c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>
        <v>10000</v>
      </c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>
        <f t="shared" si="2"/>
        <v>10000</v>
      </c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>
        <f t="shared" si="3"/>
        <v>0</v>
      </c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>
        <f t="shared" si="4"/>
        <v>0</v>
      </c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6"/>
    </row>
    <row r="70" spans="1:166" ht="12.75" x14ac:dyDescent="0.2">
      <c r="A70" s="68" t="s">
        <v>75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9"/>
      <c r="AK70" s="58"/>
      <c r="AL70" s="59"/>
      <c r="AM70" s="59"/>
      <c r="AN70" s="59"/>
      <c r="AO70" s="59"/>
      <c r="AP70" s="59"/>
      <c r="AQ70" s="59" t="s">
        <v>101</v>
      </c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62">
        <v>15344.26</v>
      </c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>
        <v>15344.26</v>
      </c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>
        <v>13000</v>
      </c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>
        <f t="shared" si="2"/>
        <v>13000</v>
      </c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>
        <f t="shared" si="3"/>
        <v>2344.2600000000002</v>
      </c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>
        <f t="shared" si="4"/>
        <v>2344.2600000000002</v>
      </c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6"/>
    </row>
    <row r="71" spans="1:166" ht="12.75" x14ac:dyDescent="0.2">
      <c r="A71" s="68" t="s">
        <v>82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9"/>
      <c r="AK71" s="58"/>
      <c r="AL71" s="59"/>
      <c r="AM71" s="59"/>
      <c r="AN71" s="59"/>
      <c r="AO71" s="59"/>
      <c r="AP71" s="59"/>
      <c r="AQ71" s="59" t="s">
        <v>102</v>
      </c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62">
        <v>217808</v>
      </c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>
        <v>217808</v>
      </c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>
        <v>82063.44</v>
      </c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>
        <f t="shared" si="2"/>
        <v>82063.44</v>
      </c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>
        <f t="shared" si="3"/>
        <v>135744.56</v>
      </c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>
        <f t="shared" si="4"/>
        <v>135744.56</v>
      </c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6"/>
    </row>
    <row r="72" spans="1:166" ht="12.75" x14ac:dyDescent="0.2">
      <c r="A72" s="68" t="s">
        <v>82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9"/>
      <c r="AK72" s="58"/>
      <c r="AL72" s="59"/>
      <c r="AM72" s="59"/>
      <c r="AN72" s="59"/>
      <c r="AO72" s="59"/>
      <c r="AP72" s="59"/>
      <c r="AQ72" s="59" t="s">
        <v>103</v>
      </c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62">
        <v>8060.86</v>
      </c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>
        <v>8060.86</v>
      </c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>
        <v>1007.61</v>
      </c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>
        <f t="shared" si="2"/>
        <v>1007.61</v>
      </c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>
        <f t="shared" si="3"/>
        <v>7053.25</v>
      </c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>
        <f t="shared" si="4"/>
        <v>7053.25</v>
      </c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6"/>
    </row>
    <row r="73" spans="1:166" ht="24.2" customHeight="1" x14ac:dyDescent="0.2">
      <c r="A73" s="68" t="s">
        <v>84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9"/>
      <c r="AK73" s="58"/>
      <c r="AL73" s="59"/>
      <c r="AM73" s="59"/>
      <c r="AN73" s="59"/>
      <c r="AO73" s="59"/>
      <c r="AP73" s="59"/>
      <c r="AQ73" s="59" t="s">
        <v>104</v>
      </c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62">
        <v>2431.7600000000002</v>
      </c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>
        <v>2431.7600000000002</v>
      </c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>
        <f t="shared" si="2"/>
        <v>0</v>
      </c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>
        <f t="shared" si="3"/>
        <v>2431.7600000000002</v>
      </c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>
        <f t="shared" si="4"/>
        <v>2431.7600000000002</v>
      </c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6"/>
    </row>
    <row r="74" spans="1:166" ht="12.75" x14ac:dyDescent="0.2">
      <c r="A74" s="68" t="s">
        <v>75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9"/>
      <c r="AK74" s="58"/>
      <c r="AL74" s="59"/>
      <c r="AM74" s="59"/>
      <c r="AN74" s="59"/>
      <c r="AO74" s="59"/>
      <c r="AP74" s="59"/>
      <c r="AQ74" s="59" t="s">
        <v>105</v>
      </c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62">
        <v>42859.199999999997</v>
      </c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>
        <v>42859.199999999997</v>
      </c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>
        <f t="shared" si="2"/>
        <v>0</v>
      </c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>
        <f t="shared" si="3"/>
        <v>42859.199999999997</v>
      </c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>
        <f t="shared" si="4"/>
        <v>42859.199999999997</v>
      </c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6"/>
    </row>
    <row r="75" spans="1:166" ht="12.75" x14ac:dyDescent="0.2">
      <c r="A75" s="68" t="s">
        <v>82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9"/>
      <c r="AK75" s="58"/>
      <c r="AL75" s="59"/>
      <c r="AM75" s="59"/>
      <c r="AN75" s="59"/>
      <c r="AO75" s="59"/>
      <c r="AP75" s="59"/>
      <c r="AQ75" s="59" t="s">
        <v>106</v>
      </c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62">
        <v>30000</v>
      </c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>
        <v>30000</v>
      </c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>
        <v>20000</v>
      </c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>
        <f t="shared" si="2"/>
        <v>20000</v>
      </c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>
        <f t="shared" si="3"/>
        <v>10000</v>
      </c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>
        <f t="shared" si="4"/>
        <v>10000</v>
      </c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6"/>
    </row>
    <row r="76" spans="1:166" ht="24.2" customHeight="1" x14ac:dyDescent="0.2">
      <c r="A76" s="68" t="s">
        <v>84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9"/>
      <c r="AK76" s="58"/>
      <c r="AL76" s="59"/>
      <c r="AM76" s="59"/>
      <c r="AN76" s="59"/>
      <c r="AO76" s="59"/>
      <c r="AP76" s="59"/>
      <c r="AQ76" s="59" t="s">
        <v>107</v>
      </c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62">
        <v>3400</v>
      </c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>
        <v>3400</v>
      </c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>
        <f t="shared" si="2"/>
        <v>0</v>
      </c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>
        <f t="shared" si="3"/>
        <v>3400</v>
      </c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>
        <f t="shared" si="4"/>
        <v>3400</v>
      </c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6"/>
    </row>
    <row r="77" spans="1:166" ht="12.75" x14ac:dyDescent="0.2">
      <c r="A77" s="68" t="s">
        <v>75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9"/>
      <c r="AK77" s="58"/>
      <c r="AL77" s="59"/>
      <c r="AM77" s="59"/>
      <c r="AN77" s="59"/>
      <c r="AO77" s="59"/>
      <c r="AP77" s="59"/>
      <c r="AQ77" s="59" t="s">
        <v>108</v>
      </c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62">
        <v>783.34</v>
      </c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>
        <v>783.34</v>
      </c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>
        <f t="shared" si="2"/>
        <v>0</v>
      </c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>
        <f t="shared" si="3"/>
        <v>783.34</v>
      </c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>
        <f t="shared" si="4"/>
        <v>783.34</v>
      </c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6"/>
    </row>
    <row r="78" spans="1:166" ht="12.75" x14ac:dyDescent="0.2">
      <c r="A78" s="68" t="s">
        <v>82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9"/>
      <c r="AK78" s="58"/>
      <c r="AL78" s="59"/>
      <c r="AM78" s="59"/>
      <c r="AN78" s="59"/>
      <c r="AO78" s="59"/>
      <c r="AP78" s="59"/>
      <c r="AQ78" s="59" t="s">
        <v>109</v>
      </c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62">
        <v>116522.6</v>
      </c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>
        <v>116522.6</v>
      </c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>
        <v>27113.56</v>
      </c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>
        <f t="shared" si="2"/>
        <v>27113.56</v>
      </c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>
        <f t="shared" si="3"/>
        <v>89409.040000000008</v>
      </c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>
        <f t="shared" si="4"/>
        <v>89409.040000000008</v>
      </c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6"/>
    </row>
    <row r="79" spans="1:166" ht="24.2" customHeight="1" x14ac:dyDescent="0.2">
      <c r="A79" s="68" t="s">
        <v>84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9"/>
      <c r="AK79" s="58"/>
      <c r="AL79" s="59"/>
      <c r="AM79" s="59"/>
      <c r="AN79" s="59"/>
      <c r="AO79" s="59"/>
      <c r="AP79" s="59"/>
      <c r="AQ79" s="59" t="s">
        <v>110</v>
      </c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62">
        <v>136200</v>
      </c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>
        <v>136200</v>
      </c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>
        <v>3792.66</v>
      </c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>
        <f t="shared" si="2"/>
        <v>3792.66</v>
      </c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>
        <f t="shared" si="3"/>
        <v>132407.34</v>
      </c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>
        <f t="shared" si="4"/>
        <v>132407.34</v>
      </c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6"/>
    </row>
    <row r="80" spans="1:166" ht="12.75" x14ac:dyDescent="0.2">
      <c r="A80" s="68" t="s">
        <v>75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9"/>
      <c r="AK80" s="58"/>
      <c r="AL80" s="59"/>
      <c r="AM80" s="59"/>
      <c r="AN80" s="59"/>
      <c r="AO80" s="59"/>
      <c r="AP80" s="59"/>
      <c r="AQ80" s="59" t="s">
        <v>111</v>
      </c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62">
        <v>10630.11</v>
      </c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>
        <v>10630.11</v>
      </c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>
        <f t="shared" si="2"/>
        <v>0</v>
      </c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>
        <f t="shared" si="3"/>
        <v>10630.11</v>
      </c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>
        <f t="shared" si="4"/>
        <v>10630.11</v>
      </c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6"/>
    </row>
    <row r="81" spans="1:166" ht="24" customHeight="1" x14ac:dyDescent="0.2">
      <c r="A81" s="73" t="s">
        <v>112</v>
      </c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4"/>
      <c r="AK81" s="75" t="s">
        <v>113</v>
      </c>
      <c r="AL81" s="76"/>
      <c r="AM81" s="76"/>
      <c r="AN81" s="76"/>
      <c r="AO81" s="76"/>
      <c r="AP81" s="76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2">
        <v>-51208</v>
      </c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>
        <v>-51208</v>
      </c>
      <c r="BV81" s="72"/>
      <c r="BW81" s="72"/>
      <c r="BX81" s="72"/>
      <c r="BY81" s="72"/>
      <c r="BZ81" s="72"/>
      <c r="CA81" s="72"/>
      <c r="CB81" s="72"/>
      <c r="CC81" s="72"/>
      <c r="CD81" s="72"/>
      <c r="CE81" s="72"/>
      <c r="CF81" s="72"/>
      <c r="CG81" s="72"/>
      <c r="CH81" s="72">
        <v>117310.85</v>
      </c>
      <c r="CI81" s="72"/>
      <c r="CJ81" s="72"/>
      <c r="CK81" s="72"/>
      <c r="CL81" s="72"/>
      <c r="CM81" s="72"/>
      <c r="CN81" s="72"/>
      <c r="CO81" s="72"/>
      <c r="CP81" s="72"/>
      <c r="CQ81" s="72"/>
      <c r="CR81" s="72"/>
      <c r="CS81" s="72"/>
      <c r="CT81" s="72"/>
      <c r="CU81" s="72"/>
      <c r="CV81" s="72"/>
      <c r="CW81" s="72"/>
      <c r="CX81" s="72"/>
      <c r="CY81" s="72"/>
      <c r="CZ81" s="72"/>
      <c r="DA81" s="72"/>
      <c r="DB81" s="72"/>
      <c r="DC81" s="72"/>
      <c r="DD81" s="72"/>
      <c r="DE81" s="72"/>
      <c r="DF81" s="72"/>
      <c r="DG81" s="72"/>
      <c r="DH81" s="72"/>
      <c r="DI81" s="72"/>
      <c r="DJ81" s="72"/>
      <c r="DK81" s="72"/>
      <c r="DL81" s="72"/>
      <c r="DM81" s="72"/>
      <c r="DN81" s="72"/>
      <c r="DO81" s="72"/>
      <c r="DP81" s="72"/>
      <c r="DQ81" s="72"/>
      <c r="DR81" s="72"/>
      <c r="DS81" s="72"/>
      <c r="DT81" s="72"/>
      <c r="DU81" s="72"/>
      <c r="DV81" s="72"/>
      <c r="DW81" s="72"/>
      <c r="DX81" s="62">
        <f t="shared" si="2"/>
        <v>117310.85</v>
      </c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72"/>
      <c r="EL81" s="72"/>
      <c r="EM81" s="72"/>
      <c r="EN81" s="72"/>
      <c r="EO81" s="72"/>
      <c r="EP81" s="72"/>
      <c r="EQ81" s="72"/>
      <c r="ER81" s="72"/>
      <c r="ES81" s="72"/>
      <c r="ET81" s="72"/>
      <c r="EU81" s="72"/>
      <c r="EV81" s="72"/>
      <c r="EW81" s="72"/>
      <c r="EX81" s="72"/>
      <c r="EY81" s="72"/>
      <c r="EZ81" s="72"/>
      <c r="FA81" s="72"/>
      <c r="FB81" s="72"/>
      <c r="FC81" s="72"/>
      <c r="FD81" s="72"/>
      <c r="FE81" s="72"/>
      <c r="FF81" s="72"/>
      <c r="FG81" s="72"/>
      <c r="FH81" s="72"/>
      <c r="FI81" s="72"/>
      <c r="FJ81" s="78"/>
    </row>
    <row r="82" spans="1:166" ht="24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</row>
    <row r="83" spans="1:166" ht="35.2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</row>
    <row r="84" spans="1:166" ht="35.2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</row>
    <row r="85" spans="1:166" ht="12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</row>
    <row r="86" spans="1:166" ht="8.2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</row>
    <row r="87" spans="1:166" ht="9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</row>
    <row r="88" spans="1:16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6" t="s">
        <v>114</v>
      </c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6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2" t="s">
        <v>115</v>
      </c>
    </row>
    <row r="89" spans="1:166" ht="12.75" customHeight="1" x14ac:dyDescent="0.2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71"/>
      <c r="BD89" s="71"/>
      <c r="BE89" s="71"/>
      <c r="BF89" s="71"/>
      <c r="BG89" s="71"/>
      <c r="BH89" s="71"/>
      <c r="BI89" s="71"/>
      <c r="BJ89" s="71"/>
      <c r="BK89" s="71"/>
      <c r="BL89" s="71"/>
      <c r="BM89" s="71"/>
      <c r="BN89" s="71"/>
      <c r="BO89" s="71"/>
      <c r="BP89" s="71"/>
      <c r="BQ89" s="71"/>
      <c r="BR89" s="71"/>
      <c r="BS89" s="71"/>
      <c r="BT89" s="71"/>
      <c r="BU89" s="71"/>
      <c r="BV89" s="71"/>
      <c r="BW89" s="71"/>
      <c r="BX89" s="71"/>
      <c r="BY89" s="71"/>
      <c r="BZ89" s="71"/>
      <c r="CA89" s="71"/>
      <c r="CB89" s="71"/>
      <c r="CC89" s="71"/>
      <c r="CD89" s="71"/>
      <c r="CE89" s="71"/>
      <c r="CF89" s="71"/>
      <c r="CG89" s="71"/>
      <c r="CH89" s="71"/>
      <c r="CI89" s="71"/>
      <c r="CJ89" s="71"/>
      <c r="CK89" s="71"/>
      <c r="CL89" s="71"/>
      <c r="CM89" s="71"/>
      <c r="CN89" s="71"/>
      <c r="CO89" s="71"/>
      <c r="CP89" s="71"/>
      <c r="CQ89" s="71"/>
      <c r="CR89" s="71"/>
      <c r="CS89" s="71"/>
      <c r="CT89" s="71"/>
      <c r="CU89" s="71"/>
      <c r="CV89" s="71"/>
      <c r="CW89" s="71"/>
      <c r="CX89" s="71"/>
      <c r="CY89" s="71"/>
      <c r="CZ89" s="71"/>
      <c r="DA89" s="71"/>
      <c r="DB89" s="71"/>
      <c r="DC89" s="71"/>
      <c r="DD89" s="71"/>
      <c r="DE89" s="71"/>
      <c r="DF89" s="71"/>
      <c r="DG89" s="71"/>
      <c r="DH89" s="71"/>
      <c r="DI89" s="71"/>
      <c r="DJ89" s="71"/>
      <c r="DK89" s="71"/>
      <c r="DL89" s="71"/>
      <c r="DM89" s="71"/>
      <c r="DN89" s="71"/>
      <c r="DO89" s="71"/>
      <c r="DP89" s="71"/>
      <c r="DQ89" s="71"/>
      <c r="DR89" s="71"/>
      <c r="DS89" s="71"/>
      <c r="DT89" s="71"/>
      <c r="DU89" s="71"/>
      <c r="DV89" s="71"/>
      <c r="DW89" s="71"/>
      <c r="DX89" s="71"/>
      <c r="DY89" s="71"/>
      <c r="DZ89" s="71"/>
      <c r="EA89" s="71"/>
      <c r="EB89" s="71"/>
      <c r="EC89" s="71"/>
      <c r="ED89" s="71"/>
      <c r="EE89" s="71"/>
      <c r="EF89" s="71"/>
      <c r="EG89" s="71"/>
      <c r="EH89" s="71"/>
      <c r="EI89" s="71"/>
      <c r="EJ89" s="71"/>
      <c r="EK89" s="71"/>
      <c r="EL89" s="71"/>
      <c r="EM89" s="71"/>
      <c r="EN89" s="71"/>
      <c r="EO89" s="71"/>
      <c r="EP89" s="71"/>
      <c r="EQ89" s="71"/>
      <c r="ER89" s="71"/>
      <c r="ES89" s="71"/>
      <c r="ET89" s="71"/>
      <c r="EU89" s="71"/>
      <c r="EV89" s="71"/>
      <c r="EW89" s="71"/>
      <c r="EX89" s="71"/>
      <c r="EY89" s="71"/>
      <c r="EZ89" s="71"/>
      <c r="FA89" s="71"/>
      <c r="FB89" s="71"/>
      <c r="FC89" s="71"/>
      <c r="FD89" s="71"/>
      <c r="FE89" s="71"/>
      <c r="FF89" s="71"/>
      <c r="FG89" s="71"/>
      <c r="FH89" s="71"/>
      <c r="FI89" s="71"/>
      <c r="FJ89" s="71"/>
    </row>
    <row r="90" spans="1:166" ht="11.25" customHeight="1" x14ac:dyDescent="0.2">
      <c r="A90" s="41" t="s">
        <v>21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2"/>
      <c r="AP90" s="45" t="s">
        <v>22</v>
      </c>
      <c r="AQ90" s="41"/>
      <c r="AR90" s="41"/>
      <c r="AS90" s="41"/>
      <c r="AT90" s="41"/>
      <c r="AU90" s="42"/>
      <c r="AV90" s="45" t="s">
        <v>116</v>
      </c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2"/>
      <c r="BL90" s="45" t="s">
        <v>60</v>
      </c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2"/>
      <c r="CF90" s="35" t="s">
        <v>25</v>
      </c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7"/>
      <c r="ET90" s="45" t="s">
        <v>26</v>
      </c>
      <c r="EU90" s="41"/>
      <c r="EV90" s="41"/>
      <c r="EW90" s="41"/>
      <c r="EX90" s="41"/>
      <c r="EY90" s="41"/>
      <c r="EZ90" s="41"/>
      <c r="FA90" s="41"/>
      <c r="FB90" s="41"/>
      <c r="FC90" s="41"/>
      <c r="FD90" s="41"/>
      <c r="FE90" s="41"/>
      <c r="FF90" s="41"/>
      <c r="FG90" s="41"/>
      <c r="FH90" s="41"/>
      <c r="FI90" s="41"/>
      <c r="FJ90" s="47"/>
    </row>
    <row r="91" spans="1:166" ht="69.75" customHeight="1" x14ac:dyDescent="0.2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4"/>
      <c r="AP91" s="46"/>
      <c r="AQ91" s="43"/>
      <c r="AR91" s="43"/>
      <c r="AS91" s="43"/>
      <c r="AT91" s="43"/>
      <c r="AU91" s="44"/>
      <c r="AV91" s="46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4"/>
      <c r="BL91" s="46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4"/>
      <c r="CF91" s="36" t="s">
        <v>117</v>
      </c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7"/>
      <c r="CW91" s="35" t="s">
        <v>28</v>
      </c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7"/>
      <c r="DN91" s="35" t="s">
        <v>29</v>
      </c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7"/>
      <c r="EE91" s="35" t="s">
        <v>30</v>
      </c>
      <c r="EF91" s="36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7"/>
      <c r="ET91" s="46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8"/>
    </row>
    <row r="92" spans="1:166" ht="12" customHeight="1" x14ac:dyDescent="0.2">
      <c r="A92" s="39">
        <v>1</v>
      </c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40"/>
      <c r="AP92" s="29">
        <v>2</v>
      </c>
      <c r="AQ92" s="30"/>
      <c r="AR92" s="30"/>
      <c r="AS92" s="30"/>
      <c r="AT92" s="30"/>
      <c r="AU92" s="31"/>
      <c r="AV92" s="29">
        <v>3</v>
      </c>
      <c r="AW92" s="30"/>
      <c r="AX92" s="30"/>
      <c r="AY92" s="30"/>
      <c r="AZ92" s="30"/>
      <c r="BA92" s="30"/>
      <c r="BB92" s="30"/>
      <c r="BC92" s="30"/>
      <c r="BD92" s="30"/>
      <c r="BE92" s="15"/>
      <c r="BF92" s="15"/>
      <c r="BG92" s="15"/>
      <c r="BH92" s="15"/>
      <c r="BI92" s="15"/>
      <c r="BJ92" s="15"/>
      <c r="BK92" s="38"/>
      <c r="BL92" s="29">
        <v>4</v>
      </c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1"/>
      <c r="CF92" s="29">
        <v>5</v>
      </c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1"/>
      <c r="CW92" s="29">
        <v>6</v>
      </c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1"/>
      <c r="DN92" s="29">
        <v>7</v>
      </c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1"/>
      <c r="EE92" s="29">
        <v>8</v>
      </c>
      <c r="EF92" s="30"/>
      <c r="EG92" s="30"/>
      <c r="EH92" s="30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1"/>
      <c r="ET92" s="49">
        <v>9</v>
      </c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6"/>
    </row>
    <row r="93" spans="1:166" ht="37.5" customHeight="1" x14ac:dyDescent="0.2">
      <c r="A93" s="79" t="s">
        <v>118</v>
      </c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80"/>
      <c r="AP93" s="51" t="s">
        <v>119</v>
      </c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3"/>
      <c r="BF93" s="33"/>
      <c r="BG93" s="33"/>
      <c r="BH93" s="33"/>
      <c r="BI93" s="33"/>
      <c r="BJ93" s="33"/>
      <c r="BK93" s="54"/>
      <c r="BL93" s="55">
        <v>51208</v>
      </c>
      <c r="BM93" s="55"/>
      <c r="BN93" s="55"/>
      <c r="BO93" s="55"/>
      <c r="BP93" s="55"/>
      <c r="BQ93" s="55"/>
      <c r="BR93" s="55"/>
      <c r="BS93" s="55"/>
      <c r="BT93" s="55"/>
      <c r="BU93" s="55"/>
      <c r="BV93" s="55"/>
      <c r="BW93" s="55"/>
      <c r="BX93" s="55"/>
      <c r="BY93" s="55"/>
      <c r="BZ93" s="55"/>
      <c r="CA93" s="55"/>
      <c r="CB93" s="55"/>
      <c r="CC93" s="55"/>
      <c r="CD93" s="55"/>
      <c r="CE93" s="55"/>
      <c r="CF93" s="55">
        <v>-117310.85</v>
      </c>
      <c r="CG93" s="55"/>
      <c r="CH93" s="55"/>
      <c r="CI93" s="55"/>
      <c r="CJ93" s="55"/>
      <c r="CK93" s="55"/>
      <c r="CL93" s="55"/>
      <c r="CM93" s="55"/>
      <c r="CN93" s="55"/>
      <c r="CO93" s="55"/>
      <c r="CP93" s="55"/>
      <c r="CQ93" s="55"/>
      <c r="CR93" s="55"/>
      <c r="CS93" s="55"/>
      <c r="CT93" s="55"/>
      <c r="CU93" s="55"/>
      <c r="CV93" s="55"/>
      <c r="CW93" s="55"/>
      <c r="CX93" s="55"/>
      <c r="CY93" s="55"/>
      <c r="CZ93" s="55"/>
      <c r="DA93" s="55"/>
      <c r="DB93" s="55"/>
      <c r="DC93" s="55"/>
      <c r="DD93" s="55"/>
      <c r="DE93" s="55"/>
      <c r="DF93" s="55"/>
      <c r="DG93" s="55"/>
      <c r="DH93" s="55"/>
      <c r="DI93" s="55"/>
      <c r="DJ93" s="55"/>
      <c r="DK93" s="55"/>
      <c r="DL93" s="55"/>
      <c r="DM93" s="55"/>
      <c r="DN93" s="55"/>
      <c r="DO93" s="55"/>
      <c r="DP93" s="55"/>
      <c r="DQ93" s="55"/>
      <c r="DR93" s="55"/>
      <c r="DS93" s="55"/>
      <c r="DT93" s="55"/>
      <c r="DU93" s="55"/>
      <c r="DV93" s="55"/>
      <c r="DW93" s="55"/>
      <c r="DX93" s="55"/>
      <c r="DY93" s="55"/>
      <c r="DZ93" s="55"/>
      <c r="EA93" s="55"/>
      <c r="EB93" s="55"/>
      <c r="EC93" s="55"/>
      <c r="ED93" s="55"/>
      <c r="EE93" s="55">
        <f t="shared" ref="EE93:EE107" si="5">CF93+CW93+DN93</f>
        <v>-117310.85</v>
      </c>
      <c r="EF93" s="55"/>
      <c r="EG93" s="55"/>
      <c r="EH93" s="55"/>
      <c r="EI93" s="55"/>
      <c r="EJ93" s="55"/>
      <c r="EK93" s="55"/>
      <c r="EL93" s="55"/>
      <c r="EM93" s="55"/>
      <c r="EN93" s="55"/>
      <c r="EO93" s="55"/>
      <c r="EP93" s="55"/>
      <c r="EQ93" s="55"/>
      <c r="ER93" s="55"/>
      <c r="ES93" s="55"/>
      <c r="ET93" s="55">
        <f t="shared" ref="ET93:ET98" si="6">BL93-CF93-CW93-DN93</f>
        <v>168518.85</v>
      </c>
      <c r="EU93" s="55"/>
      <c r="EV93" s="55"/>
      <c r="EW93" s="55"/>
      <c r="EX93" s="55"/>
      <c r="EY93" s="55"/>
      <c r="EZ93" s="55"/>
      <c r="FA93" s="55"/>
      <c r="FB93" s="55"/>
      <c r="FC93" s="55"/>
      <c r="FD93" s="55"/>
      <c r="FE93" s="55"/>
      <c r="FF93" s="55"/>
      <c r="FG93" s="55"/>
      <c r="FH93" s="55"/>
      <c r="FI93" s="55"/>
      <c r="FJ93" s="56"/>
    </row>
    <row r="94" spans="1:166" ht="36.75" customHeight="1" x14ac:dyDescent="0.2">
      <c r="A94" s="81" t="s">
        <v>120</v>
      </c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2"/>
      <c r="AP94" s="58" t="s">
        <v>121</v>
      </c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60"/>
      <c r="BF94" s="12"/>
      <c r="BG94" s="12"/>
      <c r="BH94" s="12"/>
      <c r="BI94" s="12"/>
      <c r="BJ94" s="12"/>
      <c r="BK94" s="61"/>
      <c r="BL94" s="62"/>
      <c r="BM94" s="62"/>
      <c r="BN94" s="62"/>
      <c r="BO94" s="62"/>
      <c r="BP94" s="62"/>
      <c r="BQ94" s="62"/>
      <c r="BR94" s="62"/>
      <c r="BS94" s="62"/>
      <c r="BT94" s="62"/>
      <c r="BU94" s="62"/>
      <c r="BV94" s="62"/>
      <c r="BW94" s="62"/>
      <c r="BX94" s="62"/>
      <c r="BY94" s="62"/>
      <c r="BZ94" s="62"/>
      <c r="CA94" s="62"/>
      <c r="CB94" s="62"/>
      <c r="CC94" s="62"/>
      <c r="CD94" s="62"/>
      <c r="CE94" s="62"/>
      <c r="CF94" s="62"/>
      <c r="CG94" s="62"/>
      <c r="CH94" s="62"/>
      <c r="CI94" s="62"/>
      <c r="CJ94" s="62"/>
      <c r="CK94" s="62"/>
      <c r="CL94" s="62"/>
      <c r="CM94" s="62"/>
      <c r="CN94" s="62"/>
      <c r="CO94" s="62"/>
      <c r="CP94" s="62"/>
      <c r="CQ94" s="62"/>
      <c r="CR94" s="62"/>
      <c r="CS94" s="62"/>
      <c r="CT94" s="62"/>
      <c r="CU94" s="62"/>
      <c r="CV94" s="62"/>
      <c r="CW94" s="62"/>
      <c r="CX94" s="62"/>
      <c r="CY94" s="62"/>
      <c r="CZ94" s="62"/>
      <c r="DA94" s="62"/>
      <c r="DB94" s="62"/>
      <c r="DC94" s="62"/>
      <c r="DD94" s="62"/>
      <c r="DE94" s="62"/>
      <c r="DF94" s="62"/>
      <c r="DG94" s="62"/>
      <c r="DH94" s="62"/>
      <c r="DI94" s="62"/>
      <c r="DJ94" s="62"/>
      <c r="DK94" s="62"/>
      <c r="DL94" s="62"/>
      <c r="DM94" s="62"/>
      <c r="DN94" s="62"/>
      <c r="DO94" s="62"/>
      <c r="DP94" s="62"/>
      <c r="DQ94" s="62"/>
      <c r="DR94" s="62"/>
      <c r="DS94" s="62"/>
      <c r="DT94" s="62"/>
      <c r="DU94" s="62"/>
      <c r="DV94" s="62"/>
      <c r="DW94" s="62"/>
      <c r="DX94" s="62"/>
      <c r="DY94" s="62"/>
      <c r="DZ94" s="62"/>
      <c r="EA94" s="62"/>
      <c r="EB94" s="62"/>
      <c r="EC94" s="62"/>
      <c r="ED94" s="62"/>
      <c r="EE94" s="63">
        <f t="shared" si="5"/>
        <v>0</v>
      </c>
      <c r="EF94" s="64"/>
      <c r="EG94" s="64"/>
      <c r="EH94" s="64"/>
      <c r="EI94" s="64"/>
      <c r="EJ94" s="64"/>
      <c r="EK94" s="64"/>
      <c r="EL94" s="64"/>
      <c r="EM94" s="64"/>
      <c r="EN94" s="64"/>
      <c r="EO94" s="64"/>
      <c r="EP94" s="64"/>
      <c r="EQ94" s="64"/>
      <c r="ER94" s="64"/>
      <c r="ES94" s="65"/>
      <c r="ET94" s="63">
        <f t="shared" si="6"/>
        <v>0</v>
      </c>
      <c r="EU94" s="64"/>
      <c r="EV94" s="64"/>
      <c r="EW94" s="64"/>
      <c r="EX94" s="64"/>
      <c r="EY94" s="64"/>
      <c r="EZ94" s="64"/>
      <c r="FA94" s="64"/>
      <c r="FB94" s="64"/>
      <c r="FC94" s="64"/>
      <c r="FD94" s="64"/>
      <c r="FE94" s="64"/>
      <c r="FF94" s="64"/>
      <c r="FG94" s="64"/>
      <c r="FH94" s="64"/>
      <c r="FI94" s="64"/>
      <c r="FJ94" s="83"/>
    </row>
    <row r="95" spans="1:166" ht="17.25" customHeight="1" x14ac:dyDescent="0.2">
      <c r="A95" s="87" t="s">
        <v>122</v>
      </c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8"/>
      <c r="AP95" s="23"/>
      <c r="AQ95" s="24"/>
      <c r="AR95" s="24"/>
      <c r="AS95" s="24"/>
      <c r="AT95" s="24"/>
      <c r="AU95" s="89"/>
      <c r="AV95" s="90"/>
      <c r="AW95" s="91"/>
      <c r="AX95" s="91"/>
      <c r="AY95" s="91"/>
      <c r="AZ95" s="91"/>
      <c r="BA95" s="91"/>
      <c r="BB95" s="91"/>
      <c r="BC95" s="91"/>
      <c r="BD95" s="91"/>
      <c r="BE95" s="91"/>
      <c r="BF95" s="91"/>
      <c r="BG95" s="91"/>
      <c r="BH95" s="91"/>
      <c r="BI95" s="91"/>
      <c r="BJ95" s="91"/>
      <c r="BK95" s="92"/>
      <c r="BL95" s="84"/>
      <c r="BM95" s="85"/>
      <c r="BN95" s="85"/>
      <c r="BO95" s="85"/>
      <c r="BP95" s="85"/>
      <c r="BQ95" s="85"/>
      <c r="BR95" s="85"/>
      <c r="BS95" s="85"/>
      <c r="BT95" s="85"/>
      <c r="BU95" s="85"/>
      <c r="BV95" s="85"/>
      <c r="BW95" s="85"/>
      <c r="BX95" s="85"/>
      <c r="BY95" s="85"/>
      <c r="BZ95" s="85"/>
      <c r="CA95" s="85"/>
      <c r="CB95" s="85"/>
      <c r="CC95" s="85"/>
      <c r="CD95" s="85"/>
      <c r="CE95" s="86"/>
      <c r="CF95" s="84"/>
      <c r="CG95" s="85"/>
      <c r="CH95" s="85"/>
      <c r="CI95" s="85"/>
      <c r="CJ95" s="85"/>
      <c r="CK95" s="85"/>
      <c r="CL95" s="85"/>
      <c r="CM95" s="85"/>
      <c r="CN95" s="85"/>
      <c r="CO95" s="85"/>
      <c r="CP95" s="85"/>
      <c r="CQ95" s="85"/>
      <c r="CR95" s="85"/>
      <c r="CS95" s="85"/>
      <c r="CT95" s="85"/>
      <c r="CU95" s="85"/>
      <c r="CV95" s="86"/>
      <c r="CW95" s="84"/>
      <c r="CX95" s="85"/>
      <c r="CY95" s="85"/>
      <c r="CZ95" s="85"/>
      <c r="DA95" s="85"/>
      <c r="DB95" s="85"/>
      <c r="DC95" s="85"/>
      <c r="DD95" s="85"/>
      <c r="DE95" s="85"/>
      <c r="DF95" s="85"/>
      <c r="DG95" s="85"/>
      <c r="DH95" s="85"/>
      <c r="DI95" s="85"/>
      <c r="DJ95" s="85"/>
      <c r="DK95" s="85"/>
      <c r="DL95" s="85"/>
      <c r="DM95" s="86"/>
      <c r="DN95" s="84"/>
      <c r="DO95" s="85"/>
      <c r="DP95" s="85"/>
      <c r="DQ95" s="85"/>
      <c r="DR95" s="85"/>
      <c r="DS95" s="85"/>
      <c r="DT95" s="85"/>
      <c r="DU95" s="85"/>
      <c r="DV95" s="85"/>
      <c r="DW95" s="85"/>
      <c r="DX95" s="85"/>
      <c r="DY95" s="85"/>
      <c r="DZ95" s="85"/>
      <c r="EA95" s="85"/>
      <c r="EB95" s="85"/>
      <c r="EC95" s="85"/>
      <c r="ED95" s="86"/>
      <c r="EE95" s="62">
        <f t="shared" si="5"/>
        <v>0</v>
      </c>
      <c r="EF95" s="62"/>
      <c r="EG95" s="62"/>
      <c r="EH95" s="62"/>
      <c r="EI95" s="62"/>
      <c r="EJ95" s="62"/>
      <c r="EK95" s="62"/>
      <c r="EL95" s="62"/>
      <c r="EM95" s="62"/>
      <c r="EN95" s="62"/>
      <c r="EO95" s="62"/>
      <c r="EP95" s="62"/>
      <c r="EQ95" s="62"/>
      <c r="ER95" s="62"/>
      <c r="ES95" s="62"/>
      <c r="ET95" s="62">
        <f t="shared" si="6"/>
        <v>0</v>
      </c>
      <c r="EU95" s="62"/>
      <c r="EV95" s="62"/>
      <c r="EW95" s="62"/>
      <c r="EX95" s="62"/>
      <c r="EY95" s="62"/>
      <c r="EZ95" s="62"/>
      <c r="FA95" s="62"/>
      <c r="FB95" s="62"/>
      <c r="FC95" s="62"/>
      <c r="FD95" s="62"/>
      <c r="FE95" s="62"/>
      <c r="FF95" s="62"/>
      <c r="FG95" s="62"/>
      <c r="FH95" s="62"/>
      <c r="FI95" s="62"/>
      <c r="FJ95" s="66"/>
    </row>
    <row r="96" spans="1:166" ht="24" customHeight="1" x14ac:dyDescent="0.2">
      <c r="A96" s="81" t="s">
        <v>123</v>
      </c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2"/>
      <c r="AP96" s="58" t="s">
        <v>124</v>
      </c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60"/>
      <c r="BF96" s="12"/>
      <c r="BG96" s="12"/>
      <c r="BH96" s="12"/>
      <c r="BI96" s="12"/>
      <c r="BJ96" s="12"/>
      <c r="BK96" s="61"/>
      <c r="BL96" s="62"/>
      <c r="BM96" s="62"/>
      <c r="BN96" s="62"/>
      <c r="BO96" s="62"/>
      <c r="BP96" s="62"/>
      <c r="BQ96" s="62"/>
      <c r="BR96" s="62"/>
      <c r="BS96" s="62"/>
      <c r="BT96" s="62"/>
      <c r="BU96" s="62"/>
      <c r="BV96" s="62"/>
      <c r="BW96" s="62"/>
      <c r="BX96" s="62"/>
      <c r="BY96" s="62"/>
      <c r="BZ96" s="62"/>
      <c r="CA96" s="62"/>
      <c r="CB96" s="62"/>
      <c r="CC96" s="62"/>
      <c r="CD96" s="62"/>
      <c r="CE96" s="62"/>
      <c r="CF96" s="62"/>
      <c r="CG96" s="62"/>
      <c r="CH96" s="62"/>
      <c r="CI96" s="62"/>
      <c r="CJ96" s="62"/>
      <c r="CK96" s="62"/>
      <c r="CL96" s="62"/>
      <c r="CM96" s="62"/>
      <c r="CN96" s="62"/>
      <c r="CO96" s="62"/>
      <c r="CP96" s="62"/>
      <c r="CQ96" s="62"/>
      <c r="CR96" s="62"/>
      <c r="CS96" s="62"/>
      <c r="CT96" s="62"/>
      <c r="CU96" s="62"/>
      <c r="CV96" s="62"/>
      <c r="CW96" s="62"/>
      <c r="CX96" s="62"/>
      <c r="CY96" s="62"/>
      <c r="CZ96" s="62"/>
      <c r="DA96" s="62"/>
      <c r="DB96" s="62"/>
      <c r="DC96" s="62"/>
      <c r="DD96" s="62"/>
      <c r="DE96" s="62"/>
      <c r="DF96" s="62"/>
      <c r="DG96" s="62"/>
      <c r="DH96" s="62"/>
      <c r="DI96" s="62"/>
      <c r="DJ96" s="62"/>
      <c r="DK96" s="62"/>
      <c r="DL96" s="62"/>
      <c r="DM96" s="62"/>
      <c r="DN96" s="62"/>
      <c r="DO96" s="62"/>
      <c r="DP96" s="62"/>
      <c r="DQ96" s="62"/>
      <c r="DR96" s="62"/>
      <c r="DS96" s="62"/>
      <c r="DT96" s="62"/>
      <c r="DU96" s="62"/>
      <c r="DV96" s="62"/>
      <c r="DW96" s="62"/>
      <c r="DX96" s="62"/>
      <c r="DY96" s="62"/>
      <c r="DZ96" s="62"/>
      <c r="EA96" s="62"/>
      <c r="EB96" s="62"/>
      <c r="EC96" s="62"/>
      <c r="ED96" s="62"/>
      <c r="EE96" s="62">
        <f t="shared" si="5"/>
        <v>0</v>
      </c>
      <c r="EF96" s="62"/>
      <c r="EG96" s="62"/>
      <c r="EH96" s="62"/>
      <c r="EI96" s="62"/>
      <c r="EJ96" s="62"/>
      <c r="EK96" s="62"/>
      <c r="EL96" s="62"/>
      <c r="EM96" s="62"/>
      <c r="EN96" s="62"/>
      <c r="EO96" s="62"/>
      <c r="EP96" s="62"/>
      <c r="EQ96" s="62"/>
      <c r="ER96" s="62"/>
      <c r="ES96" s="62"/>
      <c r="ET96" s="62">
        <f t="shared" si="6"/>
        <v>0</v>
      </c>
      <c r="EU96" s="62"/>
      <c r="EV96" s="62"/>
      <c r="EW96" s="62"/>
      <c r="EX96" s="62"/>
      <c r="EY96" s="62"/>
      <c r="EZ96" s="62"/>
      <c r="FA96" s="62"/>
      <c r="FB96" s="62"/>
      <c r="FC96" s="62"/>
      <c r="FD96" s="62"/>
      <c r="FE96" s="62"/>
      <c r="FF96" s="62"/>
      <c r="FG96" s="62"/>
      <c r="FH96" s="62"/>
      <c r="FI96" s="62"/>
      <c r="FJ96" s="66"/>
    </row>
    <row r="97" spans="1:166" ht="17.25" customHeight="1" x14ac:dyDescent="0.2">
      <c r="A97" s="87" t="s">
        <v>122</v>
      </c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8"/>
      <c r="AP97" s="23"/>
      <c r="AQ97" s="24"/>
      <c r="AR97" s="24"/>
      <c r="AS97" s="24"/>
      <c r="AT97" s="24"/>
      <c r="AU97" s="89"/>
      <c r="AV97" s="90"/>
      <c r="AW97" s="91"/>
      <c r="AX97" s="91"/>
      <c r="AY97" s="91"/>
      <c r="AZ97" s="91"/>
      <c r="BA97" s="91"/>
      <c r="BB97" s="91"/>
      <c r="BC97" s="91"/>
      <c r="BD97" s="91"/>
      <c r="BE97" s="91"/>
      <c r="BF97" s="91"/>
      <c r="BG97" s="91"/>
      <c r="BH97" s="91"/>
      <c r="BI97" s="91"/>
      <c r="BJ97" s="91"/>
      <c r="BK97" s="92"/>
      <c r="BL97" s="84"/>
      <c r="BM97" s="85"/>
      <c r="BN97" s="85"/>
      <c r="BO97" s="85"/>
      <c r="BP97" s="85"/>
      <c r="BQ97" s="85"/>
      <c r="BR97" s="85"/>
      <c r="BS97" s="85"/>
      <c r="BT97" s="85"/>
      <c r="BU97" s="85"/>
      <c r="BV97" s="85"/>
      <c r="BW97" s="85"/>
      <c r="BX97" s="85"/>
      <c r="BY97" s="85"/>
      <c r="BZ97" s="85"/>
      <c r="CA97" s="85"/>
      <c r="CB97" s="85"/>
      <c r="CC97" s="85"/>
      <c r="CD97" s="85"/>
      <c r="CE97" s="86"/>
      <c r="CF97" s="84"/>
      <c r="CG97" s="85"/>
      <c r="CH97" s="85"/>
      <c r="CI97" s="85"/>
      <c r="CJ97" s="85"/>
      <c r="CK97" s="85"/>
      <c r="CL97" s="85"/>
      <c r="CM97" s="85"/>
      <c r="CN97" s="85"/>
      <c r="CO97" s="85"/>
      <c r="CP97" s="85"/>
      <c r="CQ97" s="85"/>
      <c r="CR97" s="85"/>
      <c r="CS97" s="85"/>
      <c r="CT97" s="85"/>
      <c r="CU97" s="85"/>
      <c r="CV97" s="86"/>
      <c r="CW97" s="84"/>
      <c r="CX97" s="85"/>
      <c r="CY97" s="85"/>
      <c r="CZ97" s="85"/>
      <c r="DA97" s="85"/>
      <c r="DB97" s="85"/>
      <c r="DC97" s="85"/>
      <c r="DD97" s="85"/>
      <c r="DE97" s="85"/>
      <c r="DF97" s="85"/>
      <c r="DG97" s="85"/>
      <c r="DH97" s="85"/>
      <c r="DI97" s="85"/>
      <c r="DJ97" s="85"/>
      <c r="DK97" s="85"/>
      <c r="DL97" s="85"/>
      <c r="DM97" s="86"/>
      <c r="DN97" s="84"/>
      <c r="DO97" s="85"/>
      <c r="DP97" s="85"/>
      <c r="DQ97" s="85"/>
      <c r="DR97" s="85"/>
      <c r="DS97" s="85"/>
      <c r="DT97" s="85"/>
      <c r="DU97" s="85"/>
      <c r="DV97" s="85"/>
      <c r="DW97" s="85"/>
      <c r="DX97" s="85"/>
      <c r="DY97" s="85"/>
      <c r="DZ97" s="85"/>
      <c r="EA97" s="85"/>
      <c r="EB97" s="85"/>
      <c r="EC97" s="85"/>
      <c r="ED97" s="86"/>
      <c r="EE97" s="62">
        <f t="shared" si="5"/>
        <v>0</v>
      </c>
      <c r="EF97" s="62"/>
      <c r="EG97" s="62"/>
      <c r="EH97" s="62"/>
      <c r="EI97" s="62"/>
      <c r="EJ97" s="62"/>
      <c r="EK97" s="62"/>
      <c r="EL97" s="62"/>
      <c r="EM97" s="62"/>
      <c r="EN97" s="62"/>
      <c r="EO97" s="62"/>
      <c r="EP97" s="62"/>
      <c r="EQ97" s="62"/>
      <c r="ER97" s="62"/>
      <c r="ES97" s="62"/>
      <c r="ET97" s="62">
        <f t="shared" si="6"/>
        <v>0</v>
      </c>
      <c r="EU97" s="62"/>
      <c r="EV97" s="62"/>
      <c r="EW97" s="62"/>
      <c r="EX97" s="62"/>
      <c r="EY97" s="62"/>
      <c r="EZ97" s="62"/>
      <c r="FA97" s="62"/>
      <c r="FB97" s="62"/>
      <c r="FC97" s="62"/>
      <c r="FD97" s="62"/>
      <c r="FE97" s="62"/>
      <c r="FF97" s="62"/>
      <c r="FG97" s="62"/>
      <c r="FH97" s="62"/>
      <c r="FI97" s="62"/>
      <c r="FJ97" s="66"/>
    </row>
    <row r="98" spans="1:166" ht="31.5" customHeight="1" x14ac:dyDescent="0.2">
      <c r="A98" s="93" t="s">
        <v>125</v>
      </c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8" t="s">
        <v>126</v>
      </c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60"/>
      <c r="BF98" s="12"/>
      <c r="BG98" s="12"/>
      <c r="BH98" s="12"/>
      <c r="BI98" s="12"/>
      <c r="BJ98" s="12"/>
      <c r="BK98" s="61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62"/>
      <c r="BZ98" s="62"/>
      <c r="CA98" s="62"/>
      <c r="CB98" s="62"/>
      <c r="CC98" s="62"/>
      <c r="CD98" s="62"/>
      <c r="CE98" s="62"/>
      <c r="CF98" s="62"/>
      <c r="CG98" s="62"/>
      <c r="CH98" s="62"/>
      <c r="CI98" s="62"/>
      <c r="CJ98" s="62"/>
      <c r="CK98" s="62"/>
      <c r="CL98" s="62"/>
      <c r="CM98" s="62"/>
      <c r="CN98" s="62"/>
      <c r="CO98" s="62"/>
      <c r="CP98" s="62"/>
      <c r="CQ98" s="62"/>
      <c r="CR98" s="62"/>
      <c r="CS98" s="62"/>
      <c r="CT98" s="62"/>
      <c r="CU98" s="62"/>
      <c r="CV98" s="62"/>
      <c r="CW98" s="62"/>
      <c r="CX98" s="62"/>
      <c r="CY98" s="62"/>
      <c r="CZ98" s="62"/>
      <c r="DA98" s="62"/>
      <c r="DB98" s="62"/>
      <c r="DC98" s="62"/>
      <c r="DD98" s="62"/>
      <c r="DE98" s="62"/>
      <c r="DF98" s="62"/>
      <c r="DG98" s="62"/>
      <c r="DH98" s="62"/>
      <c r="DI98" s="62"/>
      <c r="DJ98" s="62"/>
      <c r="DK98" s="62"/>
      <c r="DL98" s="62"/>
      <c r="DM98" s="62"/>
      <c r="DN98" s="62"/>
      <c r="DO98" s="62"/>
      <c r="DP98" s="62"/>
      <c r="DQ98" s="62"/>
      <c r="DR98" s="62"/>
      <c r="DS98" s="62"/>
      <c r="DT98" s="62"/>
      <c r="DU98" s="62"/>
      <c r="DV98" s="62"/>
      <c r="DW98" s="62"/>
      <c r="DX98" s="62"/>
      <c r="DY98" s="62"/>
      <c r="DZ98" s="62"/>
      <c r="EA98" s="62"/>
      <c r="EB98" s="62"/>
      <c r="EC98" s="62"/>
      <c r="ED98" s="62"/>
      <c r="EE98" s="62">
        <f t="shared" si="5"/>
        <v>0</v>
      </c>
      <c r="EF98" s="62"/>
      <c r="EG98" s="62"/>
      <c r="EH98" s="62"/>
      <c r="EI98" s="62"/>
      <c r="EJ98" s="62"/>
      <c r="EK98" s="62"/>
      <c r="EL98" s="62"/>
      <c r="EM98" s="62"/>
      <c r="EN98" s="62"/>
      <c r="EO98" s="62"/>
      <c r="EP98" s="62"/>
      <c r="EQ98" s="62"/>
      <c r="ER98" s="62"/>
      <c r="ES98" s="62"/>
      <c r="ET98" s="62">
        <f t="shared" si="6"/>
        <v>0</v>
      </c>
      <c r="EU98" s="62"/>
      <c r="EV98" s="62"/>
      <c r="EW98" s="62"/>
      <c r="EX98" s="62"/>
      <c r="EY98" s="62"/>
      <c r="EZ98" s="62"/>
      <c r="FA98" s="62"/>
      <c r="FB98" s="62"/>
      <c r="FC98" s="62"/>
      <c r="FD98" s="62"/>
      <c r="FE98" s="62"/>
      <c r="FF98" s="62"/>
      <c r="FG98" s="62"/>
      <c r="FH98" s="62"/>
      <c r="FI98" s="62"/>
      <c r="FJ98" s="66"/>
    </row>
    <row r="99" spans="1:166" ht="15" customHeight="1" x14ac:dyDescent="0.2">
      <c r="A99" s="57" t="s">
        <v>127</v>
      </c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8" t="s">
        <v>128</v>
      </c>
      <c r="AQ99" s="59"/>
      <c r="AR99" s="59"/>
      <c r="AS99" s="59"/>
      <c r="AT99" s="59"/>
      <c r="AU99" s="59"/>
      <c r="AV99" s="76"/>
      <c r="AW99" s="76"/>
      <c r="AX99" s="76"/>
      <c r="AY99" s="76"/>
      <c r="AZ99" s="76"/>
      <c r="BA99" s="76"/>
      <c r="BB99" s="76"/>
      <c r="BC99" s="76"/>
      <c r="BD99" s="76"/>
      <c r="BE99" s="94"/>
      <c r="BF99" s="95"/>
      <c r="BG99" s="95"/>
      <c r="BH99" s="95"/>
      <c r="BI99" s="95"/>
      <c r="BJ99" s="95"/>
      <c r="BK99" s="96"/>
      <c r="BL99" s="62"/>
      <c r="BM99" s="62"/>
      <c r="BN99" s="62"/>
      <c r="BO99" s="62"/>
      <c r="BP99" s="62"/>
      <c r="BQ99" s="62"/>
      <c r="BR99" s="62"/>
      <c r="BS99" s="62"/>
      <c r="BT99" s="62"/>
      <c r="BU99" s="62"/>
      <c r="BV99" s="62"/>
      <c r="BW99" s="62"/>
      <c r="BX99" s="62"/>
      <c r="BY99" s="62"/>
      <c r="BZ99" s="62"/>
      <c r="CA99" s="62"/>
      <c r="CB99" s="62"/>
      <c r="CC99" s="62"/>
      <c r="CD99" s="62"/>
      <c r="CE99" s="62"/>
      <c r="CF99" s="62"/>
      <c r="CG99" s="62"/>
      <c r="CH99" s="62"/>
      <c r="CI99" s="62"/>
      <c r="CJ99" s="62"/>
      <c r="CK99" s="62"/>
      <c r="CL99" s="62"/>
      <c r="CM99" s="62"/>
      <c r="CN99" s="62"/>
      <c r="CO99" s="62"/>
      <c r="CP99" s="62"/>
      <c r="CQ99" s="62"/>
      <c r="CR99" s="62"/>
      <c r="CS99" s="62"/>
      <c r="CT99" s="62"/>
      <c r="CU99" s="62"/>
      <c r="CV99" s="62"/>
      <c r="CW99" s="62"/>
      <c r="CX99" s="62"/>
      <c r="CY99" s="62"/>
      <c r="CZ99" s="62"/>
      <c r="DA99" s="62"/>
      <c r="DB99" s="62"/>
      <c r="DC99" s="62"/>
      <c r="DD99" s="62"/>
      <c r="DE99" s="62"/>
      <c r="DF99" s="62"/>
      <c r="DG99" s="62"/>
      <c r="DH99" s="62"/>
      <c r="DI99" s="62"/>
      <c r="DJ99" s="62"/>
      <c r="DK99" s="62"/>
      <c r="DL99" s="62"/>
      <c r="DM99" s="62"/>
      <c r="DN99" s="62"/>
      <c r="DO99" s="62"/>
      <c r="DP99" s="62"/>
      <c r="DQ99" s="62"/>
      <c r="DR99" s="62"/>
      <c r="DS99" s="62"/>
      <c r="DT99" s="62"/>
      <c r="DU99" s="62"/>
      <c r="DV99" s="62"/>
      <c r="DW99" s="62"/>
      <c r="DX99" s="62"/>
      <c r="DY99" s="62"/>
      <c r="DZ99" s="62"/>
      <c r="EA99" s="62"/>
      <c r="EB99" s="62"/>
      <c r="EC99" s="62"/>
      <c r="ED99" s="62"/>
      <c r="EE99" s="62">
        <f t="shared" si="5"/>
        <v>0</v>
      </c>
      <c r="EF99" s="62"/>
      <c r="EG99" s="62"/>
      <c r="EH99" s="62"/>
      <c r="EI99" s="62"/>
      <c r="EJ99" s="62"/>
      <c r="EK99" s="62"/>
      <c r="EL99" s="62"/>
      <c r="EM99" s="62"/>
      <c r="EN99" s="62"/>
      <c r="EO99" s="62"/>
      <c r="EP99" s="62"/>
      <c r="EQ99" s="62"/>
      <c r="ER99" s="62"/>
      <c r="ES99" s="62"/>
      <c r="ET99" s="62"/>
      <c r="EU99" s="62"/>
      <c r="EV99" s="62"/>
      <c r="EW99" s="62"/>
      <c r="EX99" s="62"/>
      <c r="EY99" s="62"/>
      <c r="EZ99" s="62"/>
      <c r="FA99" s="62"/>
      <c r="FB99" s="62"/>
      <c r="FC99" s="62"/>
      <c r="FD99" s="62"/>
      <c r="FE99" s="62"/>
      <c r="FF99" s="62"/>
      <c r="FG99" s="62"/>
      <c r="FH99" s="62"/>
      <c r="FI99" s="62"/>
      <c r="FJ99" s="66"/>
    </row>
    <row r="100" spans="1:166" ht="15" customHeight="1" x14ac:dyDescent="0.2">
      <c r="A100" s="57" t="s">
        <v>129</v>
      </c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97"/>
      <c r="AP100" s="11" t="s">
        <v>130</v>
      </c>
      <c r="AQ100" s="12"/>
      <c r="AR100" s="12"/>
      <c r="AS100" s="12"/>
      <c r="AT100" s="12"/>
      <c r="AU100" s="61"/>
      <c r="AV100" s="98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100"/>
      <c r="BL100" s="63"/>
      <c r="BM100" s="64"/>
      <c r="BN100" s="64"/>
      <c r="BO100" s="64"/>
      <c r="BP100" s="64"/>
      <c r="BQ100" s="64"/>
      <c r="BR100" s="64"/>
      <c r="BS100" s="64"/>
      <c r="BT100" s="64"/>
      <c r="BU100" s="64"/>
      <c r="BV100" s="64"/>
      <c r="BW100" s="64"/>
      <c r="BX100" s="64"/>
      <c r="BY100" s="64"/>
      <c r="BZ100" s="64"/>
      <c r="CA100" s="64"/>
      <c r="CB100" s="64"/>
      <c r="CC100" s="64"/>
      <c r="CD100" s="64"/>
      <c r="CE100" s="65"/>
      <c r="CF100" s="63"/>
      <c r="CG100" s="64"/>
      <c r="CH100" s="64"/>
      <c r="CI100" s="64"/>
      <c r="CJ100" s="64"/>
      <c r="CK100" s="64"/>
      <c r="CL100" s="64"/>
      <c r="CM100" s="64"/>
      <c r="CN100" s="64"/>
      <c r="CO100" s="64"/>
      <c r="CP100" s="64"/>
      <c r="CQ100" s="64"/>
      <c r="CR100" s="64"/>
      <c r="CS100" s="64"/>
      <c r="CT100" s="64"/>
      <c r="CU100" s="64"/>
      <c r="CV100" s="65"/>
      <c r="CW100" s="63"/>
      <c r="CX100" s="64"/>
      <c r="CY100" s="64"/>
      <c r="CZ100" s="64"/>
      <c r="DA100" s="64"/>
      <c r="DB100" s="64"/>
      <c r="DC100" s="64"/>
      <c r="DD100" s="64"/>
      <c r="DE100" s="64"/>
      <c r="DF100" s="64"/>
      <c r="DG100" s="64"/>
      <c r="DH100" s="64"/>
      <c r="DI100" s="64"/>
      <c r="DJ100" s="64"/>
      <c r="DK100" s="64"/>
      <c r="DL100" s="64"/>
      <c r="DM100" s="65"/>
      <c r="DN100" s="63"/>
      <c r="DO100" s="64"/>
      <c r="DP100" s="64"/>
      <c r="DQ100" s="64"/>
      <c r="DR100" s="64"/>
      <c r="DS100" s="64"/>
      <c r="DT100" s="64"/>
      <c r="DU100" s="64"/>
      <c r="DV100" s="64"/>
      <c r="DW100" s="64"/>
      <c r="DX100" s="64"/>
      <c r="DY100" s="64"/>
      <c r="DZ100" s="64"/>
      <c r="EA100" s="64"/>
      <c r="EB100" s="64"/>
      <c r="EC100" s="64"/>
      <c r="ED100" s="65"/>
      <c r="EE100" s="62">
        <f t="shared" si="5"/>
        <v>0</v>
      </c>
      <c r="EF100" s="62"/>
      <c r="EG100" s="62"/>
      <c r="EH100" s="62"/>
      <c r="EI100" s="62"/>
      <c r="EJ100" s="62"/>
      <c r="EK100" s="62"/>
      <c r="EL100" s="62"/>
      <c r="EM100" s="62"/>
      <c r="EN100" s="62"/>
      <c r="EO100" s="62"/>
      <c r="EP100" s="62"/>
      <c r="EQ100" s="62"/>
      <c r="ER100" s="62"/>
      <c r="ES100" s="62"/>
      <c r="ET100" s="62"/>
      <c r="EU100" s="62"/>
      <c r="EV100" s="62"/>
      <c r="EW100" s="62"/>
      <c r="EX100" s="62"/>
      <c r="EY100" s="62"/>
      <c r="EZ100" s="62"/>
      <c r="FA100" s="62"/>
      <c r="FB100" s="62"/>
      <c r="FC100" s="62"/>
      <c r="FD100" s="62"/>
      <c r="FE100" s="62"/>
      <c r="FF100" s="62"/>
      <c r="FG100" s="62"/>
      <c r="FH100" s="62"/>
      <c r="FI100" s="62"/>
      <c r="FJ100" s="66"/>
    </row>
    <row r="101" spans="1:166" ht="31.5" customHeight="1" x14ac:dyDescent="0.2">
      <c r="A101" s="101" t="s">
        <v>131</v>
      </c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2"/>
      <c r="AP101" s="58" t="s">
        <v>132</v>
      </c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60"/>
      <c r="BF101" s="12"/>
      <c r="BG101" s="12"/>
      <c r="BH101" s="12"/>
      <c r="BI101" s="12"/>
      <c r="BJ101" s="12"/>
      <c r="BK101" s="61"/>
      <c r="BL101" s="62">
        <v>51208</v>
      </c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  <c r="BY101" s="62"/>
      <c r="BZ101" s="62"/>
      <c r="CA101" s="62"/>
      <c r="CB101" s="62"/>
      <c r="CC101" s="62"/>
      <c r="CD101" s="62"/>
      <c r="CE101" s="62"/>
      <c r="CF101" s="62">
        <v>-117310.85</v>
      </c>
      <c r="CG101" s="62"/>
      <c r="CH101" s="62"/>
      <c r="CI101" s="62"/>
      <c r="CJ101" s="62"/>
      <c r="CK101" s="62"/>
      <c r="CL101" s="62"/>
      <c r="CM101" s="62"/>
      <c r="CN101" s="62"/>
      <c r="CO101" s="62"/>
      <c r="CP101" s="62"/>
      <c r="CQ101" s="62"/>
      <c r="CR101" s="62"/>
      <c r="CS101" s="62"/>
      <c r="CT101" s="62"/>
      <c r="CU101" s="62"/>
      <c r="CV101" s="62"/>
      <c r="CW101" s="62"/>
      <c r="CX101" s="62"/>
      <c r="CY101" s="62"/>
      <c r="CZ101" s="62"/>
      <c r="DA101" s="62"/>
      <c r="DB101" s="62"/>
      <c r="DC101" s="62"/>
      <c r="DD101" s="62"/>
      <c r="DE101" s="62"/>
      <c r="DF101" s="62"/>
      <c r="DG101" s="62"/>
      <c r="DH101" s="62"/>
      <c r="DI101" s="62"/>
      <c r="DJ101" s="62"/>
      <c r="DK101" s="62"/>
      <c r="DL101" s="62"/>
      <c r="DM101" s="62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2">
        <f t="shared" si="5"/>
        <v>-117310.85</v>
      </c>
      <c r="EF101" s="62"/>
      <c r="EG101" s="62"/>
      <c r="EH101" s="62"/>
      <c r="EI101" s="62"/>
      <c r="EJ101" s="62"/>
      <c r="EK101" s="62"/>
      <c r="EL101" s="62"/>
      <c r="EM101" s="62"/>
      <c r="EN101" s="62"/>
      <c r="EO101" s="62"/>
      <c r="EP101" s="62"/>
      <c r="EQ101" s="62"/>
      <c r="ER101" s="62"/>
      <c r="ES101" s="62"/>
      <c r="ET101" s="62"/>
      <c r="EU101" s="62"/>
      <c r="EV101" s="62"/>
      <c r="EW101" s="62"/>
      <c r="EX101" s="62"/>
      <c r="EY101" s="62"/>
      <c r="EZ101" s="62"/>
      <c r="FA101" s="62"/>
      <c r="FB101" s="62"/>
      <c r="FC101" s="62"/>
      <c r="FD101" s="62"/>
      <c r="FE101" s="62"/>
      <c r="FF101" s="62"/>
      <c r="FG101" s="62"/>
      <c r="FH101" s="62"/>
      <c r="FI101" s="62"/>
      <c r="FJ101" s="66"/>
    </row>
    <row r="102" spans="1:166" ht="38.25" customHeight="1" x14ac:dyDescent="0.2">
      <c r="A102" s="101" t="s">
        <v>133</v>
      </c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97"/>
      <c r="AP102" s="11" t="s">
        <v>134</v>
      </c>
      <c r="AQ102" s="12"/>
      <c r="AR102" s="12"/>
      <c r="AS102" s="12"/>
      <c r="AT102" s="12"/>
      <c r="AU102" s="61"/>
      <c r="AV102" s="98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100"/>
      <c r="BL102" s="63">
        <v>51208</v>
      </c>
      <c r="BM102" s="64"/>
      <c r="BN102" s="64"/>
      <c r="BO102" s="64"/>
      <c r="BP102" s="64"/>
      <c r="BQ102" s="64"/>
      <c r="BR102" s="64"/>
      <c r="BS102" s="64"/>
      <c r="BT102" s="64"/>
      <c r="BU102" s="64"/>
      <c r="BV102" s="64"/>
      <c r="BW102" s="64"/>
      <c r="BX102" s="64"/>
      <c r="BY102" s="64"/>
      <c r="BZ102" s="64"/>
      <c r="CA102" s="64"/>
      <c r="CB102" s="64"/>
      <c r="CC102" s="64"/>
      <c r="CD102" s="64"/>
      <c r="CE102" s="65"/>
      <c r="CF102" s="63">
        <v>-117310.85</v>
      </c>
      <c r="CG102" s="64"/>
      <c r="CH102" s="64"/>
      <c r="CI102" s="64"/>
      <c r="CJ102" s="64"/>
      <c r="CK102" s="64"/>
      <c r="CL102" s="64"/>
      <c r="CM102" s="64"/>
      <c r="CN102" s="64"/>
      <c r="CO102" s="64"/>
      <c r="CP102" s="64"/>
      <c r="CQ102" s="64"/>
      <c r="CR102" s="64"/>
      <c r="CS102" s="64"/>
      <c r="CT102" s="64"/>
      <c r="CU102" s="64"/>
      <c r="CV102" s="65"/>
      <c r="CW102" s="63"/>
      <c r="CX102" s="64"/>
      <c r="CY102" s="64"/>
      <c r="CZ102" s="64"/>
      <c r="DA102" s="64"/>
      <c r="DB102" s="64"/>
      <c r="DC102" s="64"/>
      <c r="DD102" s="64"/>
      <c r="DE102" s="64"/>
      <c r="DF102" s="64"/>
      <c r="DG102" s="64"/>
      <c r="DH102" s="64"/>
      <c r="DI102" s="64"/>
      <c r="DJ102" s="64"/>
      <c r="DK102" s="64"/>
      <c r="DL102" s="64"/>
      <c r="DM102" s="65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  <c r="EC102" s="62"/>
      <c r="ED102" s="62"/>
      <c r="EE102" s="62">
        <f t="shared" si="5"/>
        <v>-117310.85</v>
      </c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/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6"/>
    </row>
    <row r="103" spans="1:166" ht="36" customHeight="1" x14ac:dyDescent="0.2">
      <c r="A103" s="101" t="s">
        <v>135</v>
      </c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97"/>
      <c r="AP103" s="58" t="s">
        <v>136</v>
      </c>
      <c r="AQ103" s="59"/>
      <c r="AR103" s="59"/>
      <c r="AS103" s="59"/>
      <c r="AT103" s="59"/>
      <c r="AU103" s="59"/>
      <c r="AV103" s="76"/>
      <c r="AW103" s="76"/>
      <c r="AX103" s="76"/>
      <c r="AY103" s="76"/>
      <c r="AZ103" s="76"/>
      <c r="BA103" s="76"/>
      <c r="BB103" s="76"/>
      <c r="BC103" s="76"/>
      <c r="BD103" s="76"/>
      <c r="BE103" s="94"/>
      <c r="BF103" s="95"/>
      <c r="BG103" s="95"/>
      <c r="BH103" s="95"/>
      <c r="BI103" s="95"/>
      <c r="BJ103" s="95"/>
      <c r="BK103" s="96"/>
      <c r="BL103" s="62">
        <v>-1839827.6</v>
      </c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  <c r="CA103" s="62"/>
      <c r="CB103" s="62"/>
      <c r="CC103" s="62"/>
      <c r="CD103" s="62"/>
      <c r="CE103" s="62"/>
      <c r="CF103" s="62">
        <v>-552661.78</v>
      </c>
      <c r="CG103" s="62"/>
      <c r="CH103" s="62"/>
      <c r="CI103" s="62"/>
      <c r="CJ103" s="62"/>
      <c r="CK103" s="62"/>
      <c r="CL103" s="62"/>
      <c r="CM103" s="62"/>
      <c r="CN103" s="62"/>
      <c r="CO103" s="62"/>
      <c r="CP103" s="62"/>
      <c r="CQ103" s="62"/>
      <c r="CR103" s="62"/>
      <c r="CS103" s="62"/>
      <c r="CT103" s="62"/>
      <c r="CU103" s="62"/>
      <c r="CV103" s="62"/>
      <c r="CW103" s="62"/>
      <c r="CX103" s="62"/>
      <c r="CY103" s="62"/>
      <c r="CZ103" s="62"/>
      <c r="DA103" s="62"/>
      <c r="DB103" s="62"/>
      <c r="DC103" s="62"/>
      <c r="DD103" s="62"/>
      <c r="DE103" s="62"/>
      <c r="DF103" s="62"/>
      <c r="DG103" s="62"/>
      <c r="DH103" s="62"/>
      <c r="DI103" s="62"/>
      <c r="DJ103" s="62"/>
      <c r="DK103" s="62"/>
      <c r="DL103" s="62"/>
      <c r="DM103" s="62"/>
      <c r="DN103" s="62"/>
      <c r="DO103" s="62"/>
      <c r="DP103" s="62"/>
      <c r="DQ103" s="62"/>
      <c r="DR103" s="62"/>
      <c r="DS103" s="62"/>
      <c r="DT103" s="62"/>
      <c r="DU103" s="62"/>
      <c r="DV103" s="62"/>
      <c r="DW103" s="62"/>
      <c r="DX103" s="62"/>
      <c r="DY103" s="62"/>
      <c r="DZ103" s="62"/>
      <c r="EA103" s="62"/>
      <c r="EB103" s="62"/>
      <c r="EC103" s="62"/>
      <c r="ED103" s="62"/>
      <c r="EE103" s="62">
        <f t="shared" si="5"/>
        <v>-552661.78</v>
      </c>
      <c r="EF103" s="62"/>
      <c r="EG103" s="62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/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6"/>
    </row>
    <row r="104" spans="1:166" ht="26.25" customHeight="1" x14ac:dyDescent="0.2">
      <c r="A104" s="101" t="s">
        <v>137</v>
      </c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97"/>
      <c r="AP104" s="11" t="s">
        <v>138</v>
      </c>
      <c r="AQ104" s="12"/>
      <c r="AR104" s="12"/>
      <c r="AS104" s="12"/>
      <c r="AT104" s="12"/>
      <c r="AU104" s="61"/>
      <c r="AV104" s="98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100"/>
      <c r="BL104" s="63">
        <v>1891035.6</v>
      </c>
      <c r="BM104" s="64"/>
      <c r="BN104" s="64"/>
      <c r="BO104" s="64"/>
      <c r="BP104" s="64"/>
      <c r="BQ104" s="64"/>
      <c r="BR104" s="64"/>
      <c r="BS104" s="64"/>
      <c r="BT104" s="64"/>
      <c r="BU104" s="64"/>
      <c r="BV104" s="64"/>
      <c r="BW104" s="64"/>
      <c r="BX104" s="64"/>
      <c r="BY104" s="64"/>
      <c r="BZ104" s="64"/>
      <c r="CA104" s="64"/>
      <c r="CB104" s="64"/>
      <c r="CC104" s="64"/>
      <c r="CD104" s="64"/>
      <c r="CE104" s="65"/>
      <c r="CF104" s="63">
        <v>435350.93</v>
      </c>
      <c r="CG104" s="64"/>
      <c r="CH104" s="64"/>
      <c r="CI104" s="64"/>
      <c r="CJ104" s="64"/>
      <c r="CK104" s="64"/>
      <c r="CL104" s="64"/>
      <c r="CM104" s="64"/>
      <c r="CN104" s="64"/>
      <c r="CO104" s="64"/>
      <c r="CP104" s="64"/>
      <c r="CQ104" s="64"/>
      <c r="CR104" s="64"/>
      <c r="CS104" s="64"/>
      <c r="CT104" s="64"/>
      <c r="CU104" s="64"/>
      <c r="CV104" s="65"/>
      <c r="CW104" s="63"/>
      <c r="CX104" s="64"/>
      <c r="CY104" s="64"/>
      <c r="CZ104" s="64"/>
      <c r="DA104" s="64"/>
      <c r="DB104" s="64"/>
      <c r="DC104" s="64"/>
      <c r="DD104" s="64"/>
      <c r="DE104" s="64"/>
      <c r="DF104" s="64"/>
      <c r="DG104" s="64"/>
      <c r="DH104" s="64"/>
      <c r="DI104" s="64"/>
      <c r="DJ104" s="64"/>
      <c r="DK104" s="64"/>
      <c r="DL104" s="64"/>
      <c r="DM104" s="65"/>
      <c r="DN104" s="63"/>
      <c r="DO104" s="64"/>
      <c r="DP104" s="64"/>
      <c r="DQ104" s="64"/>
      <c r="DR104" s="64"/>
      <c r="DS104" s="64"/>
      <c r="DT104" s="64"/>
      <c r="DU104" s="64"/>
      <c r="DV104" s="64"/>
      <c r="DW104" s="64"/>
      <c r="DX104" s="64"/>
      <c r="DY104" s="64"/>
      <c r="DZ104" s="64"/>
      <c r="EA104" s="64"/>
      <c r="EB104" s="64"/>
      <c r="EC104" s="64"/>
      <c r="ED104" s="65"/>
      <c r="EE104" s="62">
        <f t="shared" si="5"/>
        <v>435350.93</v>
      </c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/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6"/>
    </row>
    <row r="105" spans="1:166" ht="27.75" customHeight="1" x14ac:dyDescent="0.2">
      <c r="A105" s="101" t="s">
        <v>139</v>
      </c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2"/>
      <c r="AP105" s="58" t="s">
        <v>140</v>
      </c>
      <c r="AQ105" s="59"/>
      <c r="AR105" s="59"/>
      <c r="AS105" s="59"/>
      <c r="AT105" s="59"/>
      <c r="AU105" s="59"/>
      <c r="AV105" s="76"/>
      <c r="AW105" s="76"/>
      <c r="AX105" s="76"/>
      <c r="AY105" s="76"/>
      <c r="AZ105" s="76"/>
      <c r="BA105" s="76"/>
      <c r="BB105" s="76"/>
      <c r="BC105" s="76"/>
      <c r="BD105" s="76"/>
      <c r="BE105" s="94"/>
      <c r="BF105" s="95"/>
      <c r="BG105" s="95"/>
      <c r="BH105" s="95"/>
      <c r="BI105" s="95"/>
      <c r="BJ105" s="95"/>
      <c r="BK105" s="96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3"/>
      <c r="CG105" s="64"/>
      <c r="CH105" s="64"/>
      <c r="CI105" s="64"/>
      <c r="CJ105" s="64"/>
      <c r="CK105" s="64"/>
      <c r="CL105" s="64"/>
      <c r="CM105" s="64"/>
      <c r="CN105" s="64"/>
      <c r="CO105" s="64"/>
      <c r="CP105" s="64"/>
      <c r="CQ105" s="64"/>
      <c r="CR105" s="64"/>
      <c r="CS105" s="64"/>
      <c r="CT105" s="64"/>
      <c r="CU105" s="64"/>
      <c r="CV105" s="65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2">
        <f t="shared" si="5"/>
        <v>0</v>
      </c>
      <c r="EF105" s="62"/>
      <c r="EG105" s="62"/>
      <c r="EH105" s="62"/>
      <c r="EI105" s="62"/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2"/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  <c r="FJ105" s="66"/>
    </row>
    <row r="106" spans="1:166" ht="24" customHeight="1" x14ac:dyDescent="0.2">
      <c r="A106" s="101" t="s">
        <v>141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97"/>
      <c r="AP106" s="11" t="s">
        <v>142</v>
      </c>
      <c r="AQ106" s="12"/>
      <c r="AR106" s="12"/>
      <c r="AS106" s="12"/>
      <c r="AT106" s="12"/>
      <c r="AU106" s="61"/>
      <c r="AV106" s="98"/>
      <c r="AW106" s="99"/>
      <c r="AX106" s="99"/>
      <c r="AY106" s="99"/>
      <c r="AZ106" s="99"/>
      <c r="BA106" s="99"/>
      <c r="BB106" s="99"/>
      <c r="BC106" s="99"/>
      <c r="BD106" s="99"/>
      <c r="BE106" s="99"/>
      <c r="BF106" s="99"/>
      <c r="BG106" s="99"/>
      <c r="BH106" s="99"/>
      <c r="BI106" s="99"/>
      <c r="BJ106" s="99"/>
      <c r="BK106" s="100"/>
      <c r="BL106" s="63"/>
      <c r="BM106" s="64"/>
      <c r="BN106" s="64"/>
      <c r="BO106" s="64"/>
      <c r="BP106" s="64"/>
      <c r="BQ106" s="64"/>
      <c r="BR106" s="64"/>
      <c r="BS106" s="64"/>
      <c r="BT106" s="64"/>
      <c r="BU106" s="64"/>
      <c r="BV106" s="64"/>
      <c r="BW106" s="64"/>
      <c r="BX106" s="64"/>
      <c r="BY106" s="64"/>
      <c r="BZ106" s="64"/>
      <c r="CA106" s="64"/>
      <c r="CB106" s="64"/>
      <c r="CC106" s="64"/>
      <c r="CD106" s="64"/>
      <c r="CE106" s="65"/>
      <c r="CF106" s="63"/>
      <c r="CG106" s="64"/>
      <c r="CH106" s="64"/>
      <c r="CI106" s="64"/>
      <c r="CJ106" s="64"/>
      <c r="CK106" s="64"/>
      <c r="CL106" s="64"/>
      <c r="CM106" s="64"/>
      <c r="CN106" s="64"/>
      <c r="CO106" s="64"/>
      <c r="CP106" s="64"/>
      <c r="CQ106" s="64"/>
      <c r="CR106" s="64"/>
      <c r="CS106" s="64"/>
      <c r="CT106" s="64"/>
      <c r="CU106" s="64"/>
      <c r="CV106" s="65"/>
      <c r="CW106" s="63"/>
      <c r="CX106" s="64"/>
      <c r="CY106" s="64"/>
      <c r="CZ106" s="64"/>
      <c r="DA106" s="64"/>
      <c r="DB106" s="64"/>
      <c r="DC106" s="64"/>
      <c r="DD106" s="64"/>
      <c r="DE106" s="64"/>
      <c r="DF106" s="64"/>
      <c r="DG106" s="64"/>
      <c r="DH106" s="64"/>
      <c r="DI106" s="64"/>
      <c r="DJ106" s="64"/>
      <c r="DK106" s="64"/>
      <c r="DL106" s="64"/>
      <c r="DM106" s="65"/>
      <c r="DN106" s="63"/>
      <c r="DO106" s="64"/>
      <c r="DP106" s="64"/>
      <c r="DQ106" s="64"/>
      <c r="DR106" s="64"/>
      <c r="DS106" s="64"/>
      <c r="DT106" s="64"/>
      <c r="DU106" s="64"/>
      <c r="DV106" s="64"/>
      <c r="DW106" s="64"/>
      <c r="DX106" s="64"/>
      <c r="DY106" s="64"/>
      <c r="DZ106" s="64"/>
      <c r="EA106" s="64"/>
      <c r="EB106" s="64"/>
      <c r="EC106" s="64"/>
      <c r="ED106" s="65"/>
      <c r="EE106" s="62">
        <f t="shared" si="5"/>
        <v>0</v>
      </c>
      <c r="EF106" s="62"/>
      <c r="EG106" s="62"/>
      <c r="EH106" s="62"/>
      <c r="EI106" s="62"/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2"/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  <c r="FJ106" s="66"/>
    </row>
    <row r="107" spans="1:166" ht="25.5" customHeight="1" x14ac:dyDescent="0.2">
      <c r="A107" s="103" t="s">
        <v>143</v>
      </c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4"/>
      <c r="AK107" s="104"/>
      <c r="AL107" s="104"/>
      <c r="AM107" s="104"/>
      <c r="AN107" s="104"/>
      <c r="AO107" s="105"/>
      <c r="AP107" s="75" t="s">
        <v>144</v>
      </c>
      <c r="AQ107" s="76"/>
      <c r="AR107" s="76"/>
      <c r="AS107" s="76"/>
      <c r="AT107" s="76"/>
      <c r="AU107" s="76"/>
      <c r="AV107" s="76"/>
      <c r="AW107" s="76"/>
      <c r="AX107" s="76"/>
      <c r="AY107" s="76"/>
      <c r="AZ107" s="76"/>
      <c r="BA107" s="76"/>
      <c r="BB107" s="76"/>
      <c r="BC107" s="76"/>
      <c r="BD107" s="76"/>
      <c r="BE107" s="94"/>
      <c r="BF107" s="95"/>
      <c r="BG107" s="95"/>
      <c r="BH107" s="95"/>
      <c r="BI107" s="95"/>
      <c r="BJ107" s="95"/>
      <c r="BK107" s="96"/>
      <c r="BL107" s="72"/>
      <c r="BM107" s="72"/>
      <c r="BN107" s="72"/>
      <c r="BO107" s="72"/>
      <c r="BP107" s="72"/>
      <c r="BQ107" s="72"/>
      <c r="BR107" s="72"/>
      <c r="BS107" s="72"/>
      <c r="BT107" s="72"/>
      <c r="BU107" s="72"/>
      <c r="BV107" s="72"/>
      <c r="BW107" s="72"/>
      <c r="BX107" s="72"/>
      <c r="BY107" s="72"/>
      <c r="BZ107" s="72"/>
      <c r="CA107" s="72"/>
      <c r="CB107" s="72"/>
      <c r="CC107" s="72"/>
      <c r="CD107" s="72"/>
      <c r="CE107" s="72"/>
      <c r="CF107" s="106"/>
      <c r="CG107" s="107"/>
      <c r="CH107" s="107"/>
      <c r="CI107" s="107"/>
      <c r="CJ107" s="107"/>
      <c r="CK107" s="107"/>
      <c r="CL107" s="107"/>
      <c r="CM107" s="107"/>
      <c r="CN107" s="107"/>
      <c r="CO107" s="107"/>
      <c r="CP107" s="107"/>
      <c r="CQ107" s="107"/>
      <c r="CR107" s="107"/>
      <c r="CS107" s="107"/>
      <c r="CT107" s="107"/>
      <c r="CU107" s="107"/>
      <c r="CV107" s="108"/>
      <c r="CW107" s="72"/>
      <c r="CX107" s="72"/>
      <c r="CY107" s="72"/>
      <c r="CZ107" s="72"/>
      <c r="DA107" s="72"/>
      <c r="DB107" s="72"/>
      <c r="DC107" s="72"/>
      <c r="DD107" s="72"/>
      <c r="DE107" s="72"/>
      <c r="DF107" s="72"/>
      <c r="DG107" s="72"/>
      <c r="DH107" s="72"/>
      <c r="DI107" s="72"/>
      <c r="DJ107" s="72"/>
      <c r="DK107" s="72"/>
      <c r="DL107" s="72"/>
      <c r="DM107" s="72"/>
      <c r="DN107" s="72"/>
      <c r="DO107" s="72"/>
      <c r="DP107" s="72"/>
      <c r="DQ107" s="72"/>
      <c r="DR107" s="72"/>
      <c r="DS107" s="72"/>
      <c r="DT107" s="72"/>
      <c r="DU107" s="72"/>
      <c r="DV107" s="72"/>
      <c r="DW107" s="72"/>
      <c r="DX107" s="72"/>
      <c r="DY107" s="72"/>
      <c r="DZ107" s="72"/>
      <c r="EA107" s="72"/>
      <c r="EB107" s="72"/>
      <c r="EC107" s="72"/>
      <c r="ED107" s="72"/>
      <c r="EE107" s="72">
        <f t="shared" si="5"/>
        <v>0</v>
      </c>
      <c r="EF107" s="72"/>
      <c r="EG107" s="72"/>
      <c r="EH107" s="72"/>
      <c r="EI107" s="72"/>
      <c r="EJ107" s="72"/>
      <c r="EK107" s="72"/>
      <c r="EL107" s="72"/>
      <c r="EM107" s="72"/>
      <c r="EN107" s="72"/>
      <c r="EO107" s="72"/>
      <c r="EP107" s="72"/>
      <c r="EQ107" s="72"/>
      <c r="ER107" s="72"/>
      <c r="ES107" s="72"/>
      <c r="ET107" s="72"/>
      <c r="EU107" s="72"/>
      <c r="EV107" s="72"/>
      <c r="EW107" s="72"/>
      <c r="EX107" s="72"/>
      <c r="EY107" s="72"/>
      <c r="EZ107" s="72"/>
      <c r="FA107" s="72"/>
      <c r="FB107" s="72"/>
      <c r="FC107" s="72"/>
      <c r="FD107" s="72"/>
      <c r="FE107" s="72"/>
      <c r="FF107" s="72"/>
      <c r="FG107" s="72"/>
      <c r="FH107" s="72"/>
      <c r="FI107" s="72"/>
      <c r="FJ107" s="78"/>
    </row>
    <row r="108" spans="1:16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</row>
    <row r="109" spans="1:16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</row>
    <row r="110" spans="1:166" ht="11.25" customHeight="1" x14ac:dyDescent="0.2">
      <c r="A110" s="1" t="s">
        <v>145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"/>
      <c r="AG110" s="1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 t="s">
        <v>146</v>
      </c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</row>
    <row r="111" spans="1:166" ht="11.25" customHeight="1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109" t="s">
        <v>147</v>
      </c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"/>
      <c r="AG111" s="1"/>
      <c r="AH111" s="109" t="s">
        <v>148</v>
      </c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 t="s">
        <v>149</v>
      </c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7"/>
      <c r="DD111" s="17"/>
      <c r="DE111" s="17"/>
      <c r="DF111" s="17"/>
      <c r="DG111" s="17"/>
      <c r="DH111" s="17"/>
      <c r="DI111" s="17"/>
      <c r="DJ111" s="17"/>
      <c r="DK111" s="17"/>
      <c r="DL111" s="17"/>
      <c r="DM111" s="17"/>
      <c r="DN111" s="17"/>
      <c r="DO111" s="17"/>
      <c r="DP111" s="17"/>
      <c r="DQ111" s="1"/>
      <c r="DR111" s="1"/>
      <c r="DS111" s="17"/>
      <c r="DT111" s="17"/>
      <c r="DU111" s="17"/>
      <c r="DV111" s="17"/>
      <c r="DW111" s="17"/>
      <c r="DX111" s="17"/>
      <c r="DY111" s="17"/>
      <c r="DZ111" s="17"/>
      <c r="EA111" s="17"/>
      <c r="EB111" s="17"/>
      <c r="EC111" s="17"/>
      <c r="ED111" s="17"/>
      <c r="EE111" s="17"/>
      <c r="EF111" s="17"/>
      <c r="EG111" s="17"/>
      <c r="EH111" s="17"/>
      <c r="EI111" s="17"/>
      <c r="EJ111" s="17"/>
      <c r="EK111" s="17"/>
      <c r="EL111" s="17"/>
      <c r="EM111" s="17"/>
      <c r="EN111" s="17"/>
      <c r="EO111" s="17"/>
      <c r="EP111" s="17"/>
      <c r="EQ111" s="17"/>
      <c r="ER111" s="17"/>
      <c r="ES111" s="17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</row>
    <row r="112" spans="1:166" ht="11.25" customHeight="1" x14ac:dyDescent="0.2">
      <c r="A112" s="1" t="s">
        <v>150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"/>
      <c r="AG112" s="1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09" t="s">
        <v>147</v>
      </c>
      <c r="DD112" s="109"/>
      <c r="DE112" s="109"/>
      <c r="DF112" s="109"/>
      <c r="DG112" s="109"/>
      <c r="DH112" s="109"/>
      <c r="DI112" s="109"/>
      <c r="DJ112" s="109"/>
      <c r="DK112" s="109"/>
      <c r="DL112" s="109"/>
      <c r="DM112" s="109"/>
      <c r="DN112" s="109"/>
      <c r="DO112" s="109"/>
      <c r="DP112" s="109"/>
      <c r="DQ112" s="7"/>
      <c r="DR112" s="7"/>
      <c r="DS112" s="109" t="s">
        <v>148</v>
      </c>
      <c r="DT112" s="109"/>
      <c r="DU112" s="109"/>
      <c r="DV112" s="109"/>
      <c r="DW112" s="109"/>
      <c r="DX112" s="109"/>
      <c r="DY112" s="109"/>
      <c r="DZ112" s="109"/>
      <c r="EA112" s="109"/>
      <c r="EB112" s="109"/>
      <c r="EC112" s="109"/>
      <c r="ED112" s="109"/>
      <c r="EE112" s="109"/>
      <c r="EF112" s="109"/>
      <c r="EG112" s="109"/>
      <c r="EH112" s="109"/>
      <c r="EI112" s="109"/>
      <c r="EJ112" s="109"/>
      <c r="EK112" s="109"/>
      <c r="EL112" s="109"/>
      <c r="EM112" s="109"/>
      <c r="EN112" s="109"/>
      <c r="EO112" s="109"/>
      <c r="EP112" s="109"/>
      <c r="EQ112" s="109"/>
      <c r="ER112" s="109"/>
      <c r="ES112" s="109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</row>
    <row r="113" spans="1:16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09" t="s">
        <v>147</v>
      </c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7"/>
      <c r="AG113" s="7"/>
      <c r="AH113" s="109" t="s">
        <v>148</v>
      </c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</row>
    <row r="114" spans="1:166" ht="7.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</row>
    <row r="115" spans="1:166" ht="11.25" customHeight="1" x14ac:dyDescent="0.2">
      <c r="A115" s="111" t="s">
        <v>151</v>
      </c>
      <c r="B115" s="111"/>
      <c r="C115" s="112"/>
      <c r="D115" s="112"/>
      <c r="E115" s="112"/>
      <c r="F115" s="1" t="s">
        <v>151</v>
      </c>
      <c r="G115" s="1"/>
      <c r="H115" s="1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11">
        <v>200</v>
      </c>
      <c r="Z115" s="111"/>
      <c r="AA115" s="111"/>
      <c r="AB115" s="111"/>
      <c r="AC115" s="111"/>
      <c r="AD115" s="110"/>
      <c r="AE115" s="110"/>
      <c r="AF115" s="1"/>
      <c r="AG115" s="1" t="s">
        <v>152</v>
      </c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</row>
    <row r="116" spans="1:16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1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1"/>
      <c r="CY116" s="1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1"/>
      <c r="DW116" s="1"/>
      <c r="DX116" s="2"/>
      <c r="DY116" s="2"/>
      <c r="DZ116" s="5"/>
      <c r="EA116" s="5"/>
      <c r="EB116" s="5"/>
      <c r="EC116" s="1"/>
      <c r="ED116" s="1"/>
      <c r="EE116" s="1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2"/>
      <c r="EW116" s="2"/>
      <c r="EX116" s="2"/>
      <c r="EY116" s="2"/>
      <c r="EZ116" s="2"/>
      <c r="FA116" s="8"/>
      <c r="FB116" s="8"/>
      <c r="FC116" s="1"/>
      <c r="FD116" s="1"/>
      <c r="FE116" s="1"/>
      <c r="FF116" s="1"/>
      <c r="FG116" s="1"/>
      <c r="FH116" s="1"/>
      <c r="FI116" s="1"/>
      <c r="FJ116" s="1"/>
    </row>
    <row r="117" spans="1:166" ht="9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1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10"/>
      <c r="CY117" s="10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</row>
  </sheetData>
  <mergeCells count="745">
    <mergeCell ref="AD115:AE115"/>
    <mergeCell ref="A115:B115"/>
    <mergeCell ref="C115:E115"/>
    <mergeCell ref="I115:X115"/>
    <mergeCell ref="Y115:AC115"/>
    <mergeCell ref="DC112:DP112"/>
    <mergeCell ref="DS112:ES112"/>
    <mergeCell ref="DC111:DP111"/>
    <mergeCell ref="DS111:ES111"/>
    <mergeCell ref="R113:AE113"/>
    <mergeCell ref="AH113:BH113"/>
    <mergeCell ref="N110:AE110"/>
    <mergeCell ref="AH110:BH110"/>
    <mergeCell ref="N111:AE111"/>
    <mergeCell ref="AH111:BH111"/>
    <mergeCell ref="R112:AE112"/>
    <mergeCell ref="AH112:BH112"/>
    <mergeCell ref="ET107:FJ107"/>
    <mergeCell ref="A107:AO107"/>
    <mergeCell ref="AP107:AU107"/>
    <mergeCell ref="AV107:BK107"/>
    <mergeCell ref="BL107:CE107"/>
    <mergeCell ref="CF107:CV107"/>
    <mergeCell ref="CW106:DM106"/>
    <mergeCell ref="DN106:ED106"/>
    <mergeCell ref="EE106:ES106"/>
    <mergeCell ref="CW107:DM107"/>
    <mergeCell ref="DN107:ED107"/>
    <mergeCell ref="EE107:ES107"/>
    <mergeCell ref="CW105:DM105"/>
    <mergeCell ref="DN105:ED105"/>
    <mergeCell ref="EE105:ES105"/>
    <mergeCell ref="ET105:FJ105"/>
    <mergeCell ref="A106:AO106"/>
    <mergeCell ref="AP106:AU106"/>
    <mergeCell ref="AV106:BK106"/>
    <mergeCell ref="BL106:CE106"/>
    <mergeCell ref="ET106:FJ106"/>
    <mergeCell ref="CF106:CV106"/>
    <mergeCell ref="A104:AO104"/>
    <mergeCell ref="AP104:AU104"/>
    <mergeCell ref="AV104:BK104"/>
    <mergeCell ref="BL104:CE104"/>
    <mergeCell ref="ET104:FJ104"/>
    <mergeCell ref="A105:AO105"/>
    <mergeCell ref="AP105:AU105"/>
    <mergeCell ref="AV105:BK105"/>
    <mergeCell ref="BL105:CE105"/>
    <mergeCell ref="CF105:CV105"/>
    <mergeCell ref="CW103:DM103"/>
    <mergeCell ref="DN103:ED103"/>
    <mergeCell ref="EE103:ES103"/>
    <mergeCell ref="ET103:FJ103"/>
    <mergeCell ref="CF104:CV104"/>
    <mergeCell ref="CW104:DM104"/>
    <mergeCell ref="DN104:ED104"/>
    <mergeCell ref="EE104:ES104"/>
    <mergeCell ref="A102:AO102"/>
    <mergeCell ref="AP102:AU102"/>
    <mergeCell ref="AV102:BK102"/>
    <mergeCell ref="BL102:CE102"/>
    <mergeCell ref="ET102:FJ102"/>
    <mergeCell ref="A103:AO103"/>
    <mergeCell ref="AP103:AU103"/>
    <mergeCell ref="AV103:BK103"/>
    <mergeCell ref="BL103:CE103"/>
    <mergeCell ref="CF103:CV103"/>
    <mergeCell ref="EE101:ES101"/>
    <mergeCell ref="ET101:FJ101"/>
    <mergeCell ref="CF102:CV102"/>
    <mergeCell ref="CW102:DM102"/>
    <mergeCell ref="DN102:ED102"/>
    <mergeCell ref="EE102:ES102"/>
    <mergeCell ref="CW100:DM100"/>
    <mergeCell ref="DN100:ED100"/>
    <mergeCell ref="EE100:ES100"/>
    <mergeCell ref="A101:AO101"/>
    <mergeCell ref="AP101:AU101"/>
    <mergeCell ref="AV101:BK101"/>
    <mergeCell ref="BL101:CE101"/>
    <mergeCell ref="CF101:CV101"/>
    <mergeCell ref="CW101:DM101"/>
    <mergeCell ref="DN101:ED101"/>
    <mergeCell ref="CW99:DM99"/>
    <mergeCell ref="DN99:ED99"/>
    <mergeCell ref="EE99:ES99"/>
    <mergeCell ref="ET99:FJ99"/>
    <mergeCell ref="ET100:FJ100"/>
    <mergeCell ref="A100:AO100"/>
    <mergeCell ref="AP100:AU100"/>
    <mergeCell ref="AV100:BK100"/>
    <mergeCell ref="BL100:CE100"/>
    <mergeCell ref="CF100:CV100"/>
    <mergeCell ref="CF98:CV98"/>
    <mergeCell ref="CW98:DM98"/>
    <mergeCell ref="DN98:ED98"/>
    <mergeCell ref="EE98:ES98"/>
    <mergeCell ref="ET98:FJ98"/>
    <mergeCell ref="A99:AO99"/>
    <mergeCell ref="AP99:AU99"/>
    <mergeCell ref="AV99:BK99"/>
    <mergeCell ref="BL99:CE99"/>
    <mergeCell ref="CF99:CV99"/>
    <mergeCell ref="A97:AO97"/>
    <mergeCell ref="AP97:AU97"/>
    <mergeCell ref="AV97:BK97"/>
    <mergeCell ref="BL97:CE97"/>
    <mergeCell ref="A98:AO98"/>
    <mergeCell ref="AP98:AU98"/>
    <mergeCell ref="AV98:BK98"/>
    <mergeCell ref="BL98:CE98"/>
    <mergeCell ref="CF96:CV96"/>
    <mergeCell ref="CW96:DM96"/>
    <mergeCell ref="DN96:ED96"/>
    <mergeCell ref="EE96:ES96"/>
    <mergeCell ref="ET96:FJ96"/>
    <mergeCell ref="ET97:FJ97"/>
    <mergeCell ref="CF97:CV97"/>
    <mergeCell ref="CW97:DM97"/>
    <mergeCell ref="DN97:ED97"/>
    <mergeCell ref="EE97:ES97"/>
    <mergeCell ref="A95:AO95"/>
    <mergeCell ref="AP95:AU95"/>
    <mergeCell ref="AV95:BK95"/>
    <mergeCell ref="BL95:CE95"/>
    <mergeCell ref="A96:AO96"/>
    <mergeCell ref="AP96:AU96"/>
    <mergeCell ref="AV96:BK96"/>
    <mergeCell ref="BL96:CE96"/>
    <mergeCell ref="DN94:ED94"/>
    <mergeCell ref="EE94:ES94"/>
    <mergeCell ref="ET94:FJ94"/>
    <mergeCell ref="ET95:FJ95"/>
    <mergeCell ref="CF95:CV95"/>
    <mergeCell ref="CW95:DM95"/>
    <mergeCell ref="DN95:ED95"/>
    <mergeCell ref="EE95:ES95"/>
    <mergeCell ref="A94:AO94"/>
    <mergeCell ref="AP94:AU94"/>
    <mergeCell ref="AV94:BK94"/>
    <mergeCell ref="BL94:CE94"/>
    <mergeCell ref="CF94:CV94"/>
    <mergeCell ref="CW94:DM94"/>
    <mergeCell ref="ET92:FJ92"/>
    <mergeCell ref="A93:AO93"/>
    <mergeCell ref="AP93:AU93"/>
    <mergeCell ref="AV93:BK93"/>
    <mergeCell ref="BL93:CE93"/>
    <mergeCell ref="CF93:CV93"/>
    <mergeCell ref="CW93:DM93"/>
    <mergeCell ref="DN93:ED93"/>
    <mergeCell ref="EE93:ES93"/>
    <mergeCell ref="ET93:FJ93"/>
    <mergeCell ref="EE91:ES91"/>
    <mergeCell ref="CF92:CV92"/>
    <mergeCell ref="CW92:DM92"/>
    <mergeCell ref="DN92:ED92"/>
    <mergeCell ref="EE92:ES92"/>
    <mergeCell ref="A92:AO92"/>
    <mergeCell ref="AP92:AU92"/>
    <mergeCell ref="AV92:BK92"/>
    <mergeCell ref="BL92:CE92"/>
    <mergeCell ref="A90:AO91"/>
    <mergeCell ref="AP90:AU91"/>
    <mergeCell ref="AV90:BK91"/>
    <mergeCell ref="BL90:CE91"/>
    <mergeCell ref="A89:FJ89"/>
    <mergeCell ref="CF90:ES90"/>
    <mergeCell ref="ET90:FJ91"/>
    <mergeCell ref="CF91:CV91"/>
    <mergeCell ref="CW91:DM91"/>
    <mergeCell ref="DN91:ED91"/>
    <mergeCell ref="A81:AJ81"/>
    <mergeCell ref="AK81:AP81"/>
    <mergeCell ref="AQ81:BB81"/>
    <mergeCell ref="BC81:BT81"/>
    <mergeCell ref="EK81:EW81"/>
    <mergeCell ref="EX81:FJ81"/>
    <mergeCell ref="BU81:CG81"/>
    <mergeCell ref="CH81:CW81"/>
    <mergeCell ref="CX81:DJ81"/>
    <mergeCell ref="EX80:FJ80"/>
    <mergeCell ref="BU80:CG80"/>
    <mergeCell ref="CH80:CW80"/>
    <mergeCell ref="CX80:DJ80"/>
    <mergeCell ref="DK80:DW80"/>
    <mergeCell ref="DX81:EJ81"/>
    <mergeCell ref="DK81:DW81"/>
    <mergeCell ref="A80:AJ80"/>
    <mergeCell ref="AK80:AP80"/>
    <mergeCell ref="AQ80:BB80"/>
    <mergeCell ref="BC80:BT80"/>
    <mergeCell ref="DX80:EJ80"/>
    <mergeCell ref="EK80:EW80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8:EW78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6:EW76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4:EW74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2:EW72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0:EW70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8:EW68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6:EW66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4:EW64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2:EW62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0:EW60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8:EW58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6:EW56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4:EW54"/>
    <mergeCell ref="EK53:EW53"/>
    <mergeCell ref="EX53:FJ53"/>
    <mergeCell ref="BU53:CG53"/>
    <mergeCell ref="CH53:CW53"/>
    <mergeCell ref="CX53:DJ53"/>
    <mergeCell ref="DK53:DW53"/>
    <mergeCell ref="EX52:FJ52"/>
    <mergeCell ref="BU52:CG52"/>
    <mergeCell ref="CH52:CW52"/>
    <mergeCell ref="CX52:DJ52"/>
    <mergeCell ref="DK52:DW52"/>
    <mergeCell ref="A53:AJ53"/>
    <mergeCell ref="AK53:AP53"/>
    <mergeCell ref="AQ53:BB53"/>
    <mergeCell ref="BC53:BT53"/>
    <mergeCell ref="DX53:EJ53"/>
    <mergeCell ref="A52:AJ52"/>
    <mergeCell ref="AK52:AP52"/>
    <mergeCell ref="AQ52:BB52"/>
    <mergeCell ref="BC52:BT52"/>
    <mergeCell ref="DX52:EJ52"/>
    <mergeCell ref="EK52:EW52"/>
    <mergeCell ref="EK51:EW51"/>
    <mergeCell ref="EX51:FJ51"/>
    <mergeCell ref="BU51:CG51"/>
    <mergeCell ref="CH51:CW51"/>
    <mergeCell ref="CX51:DJ51"/>
    <mergeCell ref="DK51:DW51"/>
    <mergeCell ref="EX50:FJ50"/>
    <mergeCell ref="BU50:CG50"/>
    <mergeCell ref="CH50:CW50"/>
    <mergeCell ref="CX50:DJ50"/>
    <mergeCell ref="DK50:DW50"/>
    <mergeCell ref="A51:AJ51"/>
    <mergeCell ref="AK51:AP51"/>
    <mergeCell ref="AQ51:BB51"/>
    <mergeCell ref="BC51:BT51"/>
    <mergeCell ref="DX51:EJ51"/>
    <mergeCell ref="A50:AJ50"/>
    <mergeCell ref="AK50:AP50"/>
    <mergeCell ref="AQ50:BB50"/>
    <mergeCell ref="BC50:BT50"/>
    <mergeCell ref="DX50:EJ50"/>
    <mergeCell ref="EK50:EW50"/>
    <mergeCell ref="EK49:EW49"/>
    <mergeCell ref="EX49:FJ49"/>
    <mergeCell ref="BU49:CG49"/>
    <mergeCell ref="CH49:CW49"/>
    <mergeCell ref="CX49:DJ49"/>
    <mergeCell ref="DK49:DW49"/>
    <mergeCell ref="CX48:DJ48"/>
    <mergeCell ref="A49:AJ49"/>
    <mergeCell ref="AK49:AP49"/>
    <mergeCell ref="AQ49:BB49"/>
    <mergeCell ref="BC49:BT49"/>
    <mergeCell ref="DX49:EJ49"/>
    <mergeCell ref="EK48:EW48"/>
    <mergeCell ref="EX48:FJ48"/>
    <mergeCell ref="A48:AJ48"/>
    <mergeCell ref="AK48:AP48"/>
    <mergeCell ref="AQ48:BB48"/>
    <mergeCell ref="BC48:BT48"/>
    <mergeCell ref="BU48:CG48"/>
    <mergeCell ref="DK48:DW48"/>
    <mergeCell ref="DX48:EJ48"/>
    <mergeCell ref="CH48:CW48"/>
    <mergeCell ref="CH47:CW47"/>
    <mergeCell ref="CX47:DJ47"/>
    <mergeCell ref="DK47:DW47"/>
    <mergeCell ref="DX47:EJ47"/>
    <mergeCell ref="EK47:EW47"/>
    <mergeCell ref="EX47:FJ47"/>
    <mergeCell ref="CX46:DJ46"/>
    <mergeCell ref="DK46:DW46"/>
    <mergeCell ref="DX46:EJ46"/>
    <mergeCell ref="EK46:EW46"/>
    <mergeCell ref="EX46:FJ46"/>
    <mergeCell ref="A47:AJ47"/>
    <mergeCell ref="AK47:AP47"/>
    <mergeCell ref="AQ47:BB47"/>
    <mergeCell ref="BC47:BT47"/>
    <mergeCell ref="BU47:CG47"/>
    <mergeCell ref="A46:AJ46"/>
    <mergeCell ref="AK46:AP46"/>
    <mergeCell ref="AQ46:BB46"/>
    <mergeCell ref="BC46:BT46"/>
    <mergeCell ref="BU46:CG46"/>
    <mergeCell ref="CH46:CW46"/>
    <mergeCell ref="A43:FJ43"/>
    <mergeCell ref="A44:AJ45"/>
    <mergeCell ref="AK44:AP45"/>
    <mergeCell ref="AQ44:BB45"/>
    <mergeCell ref="BC44:BT45"/>
    <mergeCell ref="EX45:FJ45"/>
    <mergeCell ref="BU44:CG45"/>
    <mergeCell ref="CH44:EJ44"/>
    <mergeCell ref="EK44:FJ44"/>
    <mergeCell ref="CH45:CW45"/>
    <mergeCell ref="CX45:DJ45"/>
    <mergeCell ref="DK45:DW45"/>
    <mergeCell ref="DX45:EJ45"/>
    <mergeCell ref="EK45:EW45"/>
    <mergeCell ref="ET31:FJ31"/>
    <mergeCell ref="CF32:CV32"/>
    <mergeCell ref="CW32:DM32"/>
    <mergeCell ref="DN32:ED32"/>
    <mergeCell ref="EE32:ES32"/>
    <mergeCell ref="A32:AM32"/>
    <mergeCell ref="AN32:AS32"/>
    <mergeCell ref="AT32:BI32"/>
    <mergeCell ref="BJ32:CE32"/>
    <mergeCell ref="ET32:FJ32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ET29:FJ29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30:FJ30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27:FJ27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8:FJ28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5:FJ25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6:FJ26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3:FJ23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4:FJ24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1:FJ21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2:FJ2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T12:FJ12"/>
    <mergeCell ref="X10:EB10"/>
    <mergeCell ref="V6:EB6"/>
    <mergeCell ref="ET6:FJ6"/>
    <mergeCell ref="A7:BB9"/>
    <mergeCell ref="BE7:EB9"/>
    <mergeCell ref="ET7:FJ7"/>
    <mergeCell ref="ET8:FJ8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agry-Aydar</dc:creator>
  <dc:description>POI HSSF rep:2.49.0.200</dc:description>
  <cp:lastModifiedBy>agry-Aydar</cp:lastModifiedBy>
  <dcterms:created xsi:type="dcterms:W3CDTF">2020-04-21T05:57:50Z</dcterms:created>
  <dcterms:modified xsi:type="dcterms:W3CDTF">2020-04-21T05:57:50Z</dcterms:modified>
</cp:coreProperties>
</file>