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ry-aydar\Desktop\317СП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ГР'!$FJ$118</definedName>
  </definedNames>
  <calcPr calcId="152511"/>
</workbook>
</file>

<file path=xl/calcChain.xml><?xml version="1.0" encoding="utf-8"?>
<calcChain xmlns="http://schemas.openxmlformats.org/spreadsheetml/2006/main">
  <c r="EE19" i="1" l="1"/>
  <c r="ET19" i="1" s="1"/>
  <c r="EE20" i="1"/>
  <c r="ET20" i="1"/>
  <c r="EE21" i="1"/>
  <c r="ET21" i="1" s="1"/>
  <c r="EE22" i="1"/>
  <c r="ET22" i="1"/>
  <c r="EE23" i="1"/>
  <c r="ET23" i="1" s="1"/>
  <c r="EE24" i="1"/>
  <c r="ET24" i="1"/>
  <c r="EE25" i="1"/>
  <c r="ET25" i="1" s="1"/>
  <c r="EE26" i="1"/>
  <c r="ET26" i="1"/>
  <c r="EE27" i="1"/>
  <c r="ET27" i="1" s="1"/>
  <c r="EE28" i="1"/>
  <c r="ET28" i="1"/>
  <c r="EE29" i="1"/>
  <c r="ET29" i="1" s="1"/>
  <c r="EE30" i="1"/>
  <c r="ET30" i="1"/>
  <c r="DX45" i="1"/>
  <c r="EK45" i="1" s="1"/>
  <c r="EX45" i="1"/>
  <c r="DX46" i="1"/>
  <c r="EK46" i="1" s="1"/>
  <c r="DX47" i="1"/>
  <c r="EX47" i="1" s="1"/>
  <c r="EK47" i="1"/>
  <c r="DX48" i="1"/>
  <c r="EK48" i="1"/>
  <c r="EX48" i="1"/>
  <c r="DX49" i="1"/>
  <c r="EK49" i="1" s="1"/>
  <c r="EX49" i="1"/>
  <c r="DX50" i="1"/>
  <c r="EK50" i="1" s="1"/>
  <c r="DX51" i="1"/>
  <c r="EX51" i="1" s="1"/>
  <c r="EK51" i="1"/>
  <c r="DX52" i="1"/>
  <c r="EK52" i="1"/>
  <c r="EX52" i="1"/>
  <c r="DX53" i="1"/>
  <c r="EK53" i="1" s="1"/>
  <c r="EX53" i="1"/>
  <c r="DX54" i="1"/>
  <c r="EK54" i="1" s="1"/>
  <c r="DX55" i="1"/>
  <c r="EX55" i="1" s="1"/>
  <c r="EK55" i="1"/>
  <c r="DX56" i="1"/>
  <c r="EK56" i="1"/>
  <c r="EX56" i="1"/>
  <c r="DX57" i="1"/>
  <c r="EK57" i="1" s="1"/>
  <c r="EX57" i="1"/>
  <c r="DX58" i="1"/>
  <c r="EK58" i="1" s="1"/>
  <c r="DX59" i="1"/>
  <c r="EX59" i="1" s="1"/>
  <c r="EK59" i="1"/>
  <c r="DX60" i="1"/>
  <c r="EK60" i="1"/>
  <c r="EX60" i="1"/>
  <c r="DX61" i="1"/>
  <c r="EK61" i="1" s="1"/>
  <c r="EX61" i="1"/>
  <c r="DX62" i="1"/>
  <c r="EK62" i="1" s="1"/>
  <c r="DX63" i="1"/>
  <c r="EX63" i="1" s="1"/>
  <c r="EK63" i="1"/>
  <c r="DX64" i="1"/>
  <c r="EK64" i="1"/>
  <c r="EX64" i="1"/>
  <c r="DX65" i="1"/>
  <c r="EK65" i="1" s="1"/>
  <c r="EX65" i="1"/>
  <c r="DX66" i="1"/>
  <c r="EK66" i="1" s="1"/>
  <c r="DX67" i="1"/>
  <c r="EX67" i="1" s="1"/>
  <c r="EK67" i="1"/>
  <c r="DX68" i="1"/>
  <c r="EK68" i="1"/>
  <c r="EX68" i="1"/>
  <c r="DX69" i="1"/>
  <c r="EK69" i="1" s="1"/>
  <c r="EX69" i="1"/>
  <c r="DX70" i="1"/>
  <c r="EK70" i="1" s="1"/>
  <c r="DX71" i="1"/>
  <c r="EX71" i="1" s="1"/>
  <c r="EK71" i="1"/>
  <c r="DX72" i="1"/>
  <c r="EK72" i="1"/>
  <c r="EX72" i="1"/>
  <c r="DX73" i="1"/>
  <c r="EK73" i="1" s="1"/>
  <c r="EX73" i="1"/>
  <c r="DX74" i="1"/>
  <c r="EK74" i="1" s="1"/>
  <c r="DX75" i="1"/>
  <c r="EX75" i="1" s="1"/>
  <c r="EK75" i="1"/>
  <c r="DX76" i="1"/>
  <c r="EK76" i="1"/>
  <c r="EX76" i="1"/>
  <c r="DX77" i="1"/>
  <c r="EK77" i="1" s="1"/>
  <c r="EX77" i="1"/>
  <c r="DX78" i="1"/>
  <c r="EK78" i="1" s="1"/>
  <c r="DX79" i="1"/>
  <c r="EX79" i="1" s="1"/>
  <c r="EK79" i="1"/>
  <c r="DX80" i="1"/>
  <c r="EK80" i="1"/>
  <c r="EX80" i="1"/>
  <c r="DX81" i="1"/>
  <c r="EK81" i="1" s="1"/>
  <c r="EX81" i="1"/>
  <c r="DX82" i="1"/>
  <c r="EK82" i="1" s="1"/>
  <c r="DX83" i="1"/>
  <c r="EE95" i="1"/>
  <c r="ET95" i="1"/>
  <c r="EE96" i="1"/>
  <c r="ET96" i="1"/>
  <c r="EE97" i="1"/>
  <c r="ET97" i="1"/>
  <c r="EE98" i="1"/>
  <c r="ET98" i="1"/>
  <c r="EE99" i="1"/>
  <c r="ET99" i="1"/>
  <c r="EE100" i="1"/>
  <c r="ET100" i="1"/>
  <c r="EE101" i="1"/>
  <c r="EE102" i="1"/>
  <c r="EE103" i="1"/>
  <c r="EE104" i="1"/>
  <c r="EE105" i="1"/>
  <c r="EE106" i="1"/>
  <c r="EE107" i="1"/>
  <c r="EE108" i="1"/>
  <c r="EE109" i="1"/>
  <c r="EX82" i="1" l="1"/>
  <c r="EX78" i="1"/>
  <c r="EX74" i="1"/>
  <c r="EX70" i="1"/>
  <c r="EX66" i="1"/>
  <c r="EX62" i="1"/>
  <c r="EX58" i="1"/>
  <c r="EX54" i="1"/>
  <c r="EX50" i="1"/>
  <c r="EX46" i="1"/>
</calcChain>
</file>

<file path=xl/sharedStrings.xml><?xml version="1.0" encoding="utf-8"?>
<sst xmlns="http://schemas.openxmlformats.org/spreadsheetml/2006/main" count="198" uniqueCount="154">
  <si>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</si>
  <si>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</si>
  <si>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</si>
  <si>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</si>
  <si>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</si>
  <si>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</si>
  <si>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</si>
  <si>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</si>
  <si>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</si>
  <si>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</si>
  <si>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</si>
  <si>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</si>
  <si>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</si>
  <si>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</si>
  <si>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</si>
  <si>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</si>
  <si>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01.07.2020 г.</t>
  </si>
  <si>
    <t>22.07.2020</t>
  </si>
  <si>
    <t>noname</t>
  </si>
  <si>
    <t>бюджет Агрызского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</si>
  <si>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</si>
  <si>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</si>
  <si>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</si>
  <si>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</si>
  <si>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</si>
  <si>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</si>
  <si>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</si>
  <si>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</si>
  <si>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</si>
  <si>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</si>
  <si>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</si>
  <si>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</si>
  <si>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</si>
  <si>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</si>
  <si>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</si>
  <si>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00010102010010000110111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</si>
  <si>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</si>
  <si>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00010102020010000110111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</si>
  <si>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</si>
  <si>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00010601030100000110111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</si>
  <si>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</si>
  <si>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00010606033100000110111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</si>
  <si>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</si>
  <si>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00010606043100000110111</t>
  </si>
  <si>
    <t>00010804020010000110112</t>
  </si>
  <si>
    <t>Средства самообложения граждан, зачисляемые в бюджеты сельских поселений</t>
  </si>
  <si>
    <t>00011714030100000150155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</si>
  <si>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</si>
  <si>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</si>
  <si>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</si>
  <si>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</si>
  <si>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</si>
  <si>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00020245160100000150151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</si>
  <si>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</si>
  <si>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</si>
  <si>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</si>
  <si>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</si>
  <si>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</si>
  <si>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</si>
  <si>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</si>
  <si>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</si>
  <si>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</si>
  <si>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</si>
  <si>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</si>
  <si>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</si>
  <si>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</si>
  <si>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Начисления на выплаты по оплате труда</t>
  </si>
  <si>
    <t>00001029900002030129213</t>
  </si>
  <si>
    <t>00001049900002040121211</t>
  </si>
  <si>
    <t>00001049900002040129213</t>
  </si>
  <si>
    <t>Услуги связи</t>
  </si>
  <si>
    <t>00001049900002040244221</t>
  </si>
  <si>
    <t>Транспортные услуги</t>
  </si>
  <si>
    <t>00001049900002040244222</t>
  </si>
  <si>
    <t>Коммунальные услуги</t>
  </si>
  <si>
    <t>00001049900002040244223</t>
  </si>
  <si>
    <t>Работы, услуги по содержанию имущества</t>
  </si>
  <si>
    <t>00001049900002040244225</t>
  </si>
  <si>
    <t>Прочие работы, услуги</t>
  </si>
  <si>
    <t>00001049900002040244226</t>
  </si>
  <si>
    <t>Страхование</t>
  </si>
  <si>
    <t>00001049900002040244227</t>
  </si>
  <si>
    <t>Увеличение стоимости горюче-смазочных материалов</t>
  </si>
  <si>
    <t>00001049900002040244343</t>
  </si>
  <si>
    <t>Увеличение стоимости прочих оборотных запасов (материалов)</t>
  </si>
  <si>
    <t>00001049900002040244346</t>
  </si>
  <si>
    <t>Налоги, пошлины и сборы</t>
  </si>
  <si>
    <t>00001049900002040852291</t>
  </si>
  <si>
    <t>00001139900002950851291</t>
  </si>
  <si>
    <t>00001139900029900111211</t>
  </si>
  <si>
    <t>00001139900029900119213</t>
  </si>
  <si>
    <t>00002039900051180121211</t>
  </si>
  <si>
    <t>00002039900051180129213</t>
  </si>
  <si>
    <t>00002039900051180244346</t>
  </si>
  <si>
    <t>00003109900022680244226</t>
  </si>
  <si>
    <t>00004069900090430244226</t>
  </si>
  <si>
    <t>00004099900078020244343</t>
  </si>
  <si>
    <t>00005039900078010244223</t>
  </si>
  <si>
    <t>00005039900078010244225</t>
  </si>
  <si>
    <t>00005039900078010244346</t>
  </si>
  <si>
    <t>00005039900078040244223</t>
  </si>
  <si>
    <t>00005039900078040244225</t>
  </si>
  <si>
    <t>00005039900078050244222</t>
  </si>
  <si>
    <t>00005039900078050244223</t>
  </si>
  <si>
    <t>00005039900078050244225</t>
  </si>
  <si>
    <t>Увеличение стоимости основных средств</t>
  </si>
  <si>
    <t>00005039900078050244310</t>
  </si>
  <si>
    <t>00005039900078050244346</t>
  </si>
  <si>
    <t>00008010840144091244223</t>
  </si>
  <si>
    <t>00008010840144091244225</t>
  </si>
  <si>
    <t>00008010840144091244226</t>
  </si>
  <si>
    <t>Увеличение стоимости прочих материальных запасов однократного применения</t>
  </si>
  <si>
    <t>00010060310105410244349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</si>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</sst>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19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3942182.71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1969382.52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0" si="0">CF19+CW19+DN19</f>
        <v>1969382.52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0" si="1">BJ19-EE19</f>
        <v>1972800.19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3942182.71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1969382.52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1969382.52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1972800.19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50000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26904.9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26904.9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23095.1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70.25" customHeight="1" x14ac:dyDescent="0.2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1653.42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1653.42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-1653.42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97.15" customHeight="1" x14ac:dyDescent="0.2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>
        <v>20000</v>
      </c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1203.82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1203.82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18796.18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85.15" customHeight="1" x14ac:dyDescent="0.2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>
        <v>120000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25767.34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25767.34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94232.66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85.15" customHeight="1" x14ac:dyDescent="0.2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200000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11270.33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11270.33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188729.67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12.75" x14ac:dyDescent="0.2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44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2000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2600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2600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-600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36.4" customHeight="1" x14ac:dyDescent="0.2">
      <c r="A27" s="68" t="s">
        <v>45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46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330250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330250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-330250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36.4" customHeight="1" x14ac:dyDescent="0.2">
      <c r="A28" s="68" t="s">
        <v>47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48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1966400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1355000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1355000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611400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48.6" customHeight="1" x14ac:dyDescent="0.2">
      <c r="A29" s="68" t="s">
        <v>49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50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92100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46050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46050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46050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72.95" customHeight="1" x14ac:dyDescent="0.2">
      <c r="A30" s="68" t="s">
        <v>51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52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1491682.71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168682.71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168682.71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1323000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</row>
    <row r="32" spans="1:166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</row>
    <row r="33" spans="1:166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</row>
    <row r="34" spans="1:16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6" t="s">
        <v>53</v>
      </c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2" t="s">
        <v>54</v>
      </c>
    </row>
    <row r="41" spans="1:166" ht="12.75" customHeight="1" x14ac:dyDescent="0.2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</row>
    <row r="42" spans="1:166" ht="24" customHeight="1" x14ac:dyDescent="0.2">
      <c r="A42" s="41" t="s">
        <v>21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2"/>
      <c r="AK42" s="45" t="s">
        <v>22</v>
      </c>
      <c r="AL42" s="41"/>
      <c r="AM42" s="41"/>
      <c r="AN42" s="41"/>
      <c r="AO42" s="41"/>
      <c r="AP42" s="42"/>
      <c r="AQ42" s="45" t="s">
        <v>55</v>
      </c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2"/>
      <c r="BC42" s="45" t="s">
        <v>56</v>
      </c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2"/>
      <c r="BU42" s="45" t="s">
        <v>57</v>
      </c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2"/>
      <c r="CH42" s="35" t="s">
        <v>25</v>
      </c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7"/>
      <c r="EK42" s="35" t="s">
        <v>58</v>
      </c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70"/>
    </row>
    <row r="43" spans="1:166" ht="78.75" customHeight="1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4"/>
      <c r="AK43" s="46"/>
      <c r="AL43" s="43"/>
      <c r="AM43" s="43"/>
      <c r="AN43" s="43"/>
      <c r="AO43" s="43"/>
      <c r="AP43" s="44"/>
      <c r="AQ43" s="46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4"/>
      <c r="BC43" s="46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4"/>
      <c r="BU43" s="46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4"/>
      <c r="CH43" s="36" t="s">
        <v>59</v>
      </c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7"/>
      <c r="CX43" s="35" t="s">
        <v>28</v>
      </c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7"/>
      <c r="DK43" s="35" t="s">
        <v>29</v>
      </c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7"/>
      <c r="DX43" s="35" t="s">
        <v>30</v>
      </c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7"/>
      <c r="EK43" s="46" t="s">
        <v>60</v>
      </c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4"/>
      <c r="EX43" s="35" t="s">
        <v>61</v>
      </c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70"/>
    </row>
    <row r="44" spans="1:166" ht="14.25" customHeight="1" x14ac:dyDescent="0.2">
      <c r="A44" s="39">
        <v>1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40"/>
      <c r="AK44" s="29">
        <v>2</v>
      </c>
      <c r="AL44" s="30"/>
      <c r="AM44" s="30"/>
      <c r="AN44" s="30"/>
      <c r="AO44" s="30"/>
      <c r="AP44" s="31"/>
      <c r="AQ44" s="29">
        <v>3</v>
      </c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1"/>
      <c r="BC44" s="29">
        <v>4</v>
      </c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1"/>
      <c r="BU44" s="29">
        <v>5</v>
      </c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1"/>
      <c r="CH44" s="29">
        <v>6</v>
      </c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1"/>
      <c r="CX44" s="29">
        <v>7</v>
      </c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1"/>
      <c r="DK44" s="29">
        <v>8</v>
      </c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1"/>
      <c r="DX44" s="29">
        <v>9</v>
      </c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1"/>
      <c r="EK44" s="29">
        <v>10</v>
      </c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49">
        <v>11</v>
      </c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6"/>
    </row>
    <row r="45" spans="1:166" ht="15" customHeight="1" x14ac:dyDescent="0.2">
      <c r="A45" s="50" t="s">
        <v>62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1" t="s">
        <v>63</v>
      </c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5">
        <v>4013250.38</v>
      </c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>
        <v>4013250.38</v>
      </c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>
        <v>1329013.3500000001</v>
      </c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>
        <f t="shared" ref="DX45:DX83" si="2">CH45+CX45+DK45</f>
        <v>1329013.3500000001</v>
      </c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>
        <f t="shared" ref="EK45:EK82" si="3">BC45-DX45</f>
        <v>2684237.0299999998</v>
      </c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>
        <f t="shared" ref="EX45:EX82" si="4">BU45-DX45</f>
        <v>2684237.0299999998</v>
      </c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6"/>
    </row>
    <row r="46" spans="1:166" ht="15" customHeight="1" x14ac:dyDescent="0.2">
      <c r="A46" s="57" t="s">
        <v>33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8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62">
        <v>4013250.38</v>
      </c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>
        <v>4013250.38</v>
      </c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>
        <v>1329013.3500000001</v>
      </c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>
        <f t="shared" si="2"/>
        <v>1329013.3500000001</v>
      </c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>
        <f t="shared" si="3"/>
        <v>2684237.0299999998</v>
      </c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>
        <f t="shared" si="4"/>
        <v>2684237.0299999998</v>
      </c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6"/>
    </row>
    <row r="47" spans="1:166" ht="12.75" x14ac:dyDescent="0.2">
      <c r="A47" s="68" t="s">
        <v>64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9"/>
      <c r="AK47" s="58"/>
      <c r="AL47" s="59"/>
      <c r="AM47" s="59"/>
      <c r="AN47" s="59"/>
      <c r="AO47" s="59"/>
      <c r="AP47" s="59"/>
      <c r="AQ47" s="59" t="s">
        <v>65</v>
      </c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62">
        <v>400833.8</v>
      </c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>
        <v>400833.8</v>
      </c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>
        <v>223813.58</v>
      </c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>
        <f t="shared" si="2"/>
        <v>223813.58</v>
      </c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>
        <f t="shared" si="3"/>
        <v>177020.22</v>
      </c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>
        <f t="shared" si="4"/>
        <v>177020.22</v>
      </c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6"/>
    </row>
    <row r="48" spans="1:166" ht="24.2" customHeight="1" x14ac:dyDescent="0.2">
      <c r="A48" s="68" t="s">
        <v>66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9"/>
      <c r="AK48" s="58"/>
      <c r="AL48" s="59"/>
      <c r="AM48" s="59"/>
      <c r="AN48" s="59"/>
      <c r="AO48" s="59"/>
      <c r="AP48" s="59"/>
      <c r="AQ48" s="59" t="s">
        <v>67</v>
      </c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62">
        <v>121013.41</v>
      </c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>
        <v>121013.41</v>
      </c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>
        <v>67591.69</v>
      </c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>
        <f t="shared" si="2"/>
        <v>67591.69</v>
      </c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>
        <f t="shared" si="3"/>
        <v>53421.72</v>
      </c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>
        <f t="shared" si="4"/>
        <v>53421.72</v>
      </c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6"/>
    </row>
    <row r="49" spans="1:166" ht="12.75" x14ac:dyDescent="0.2">
      <c r="A49" s="68" t="s">
        <v>64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9"/>
      <c r="AK49" s="58"/>
      <c r="AL49" s="59"/>
      <c r="AM49" s="59"/>
      <c r="AN49" s="59"/>
      <c r="AO49" s="59"/>
      <c r="AP49" s="59"/>
      <c r="AQ49" s="59" t="s">
        <v>68</v>
      </c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62">
        <v>160000</v>
      </c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>
        <v>160000</v>
      </c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>
        <v>126360.32000000001</v>
      </c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>
        <f t="shared" si="2"/>
        <v>126360.32000000001</v>
      </c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>
        <f t="shared" si="3"/>
        <v>33639.679999999993</v>
      </c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>
        <f t="shared" si="4"/>
        <v>33639.679999999993</v>
      </c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6"/>
    </row>
    <row r="50" spans="1:166" ht="24.2" customHeight="1" x14ac:dyDescent="0.2">
      <c r="A50" s="68" t="s">
        <v>66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9"/>
      <c r="AK50" s="58"/>
      <c r="AL50" s="59"/>
      <c r="AM50" s="59"/>
      <c r="AN50" s="59"/>
      <c r="AO50" s="59"/>
      <c r="AP50" s="59"/>
      <c r="AQ50" s="59" t="s">
        <v>69</v>
      </c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48300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48300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28490.22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28490.22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19809.78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19809.78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12.75" x14ac:dyDescent="0.2">
      <c r="A51" s="68" t="s">
        <v>70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9"/>
      <c r="AK51" s="58"/>
      <c r="AL51" s="59"/>
      <c r="AM51" s="59"/>
      <c r="AN51" s="59"/>
      <c r="AO51" s="59"/>
      <c r="AP51" s="59"/>
      <c r="AQ51" s="59" t="s">
        <v>71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18000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18000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3108.58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3108.58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14891.42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14891.42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12.75" x14ac:dyDescent="0.2">
      <c r="A52" s="68" t="s">
        <v>72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58"/>
      <c r="AL52" s="59"/>
      <c r="AM52" s="59"/>
      <c r="AN52" s="59"/>
      <c r="AO52" s="59"/>
      <c r="AP52" s="59"/>
      <c r="AQ52" s="59" t="s">
        <v>73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44800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44800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14911.68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14911.68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29888.32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29888.32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12.75" x14ac:dyDescent="0.2">
      <c r="A53" s="68" t="s">
        <v>74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75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2015.21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2015.21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1007.62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1007.62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1007.59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1007.59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24.2" customHeight="1" x14ac:dyDescent="0.2">
      <c r="A54" s="68" t="s">
        <v>76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77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7500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7500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7500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7500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0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0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2.75" x14ac:dyDescent="0.2">
      <c r="A55" s="68" t="s">
        <v>78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79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47500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47500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22242.5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22242.5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25257.5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25257.5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 x14ac:dyDescent="0.2">
      <c r="A56" s="68" t="s">
        <v>80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81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5000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5000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0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5000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5000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24.2" customHeight="1" x14ac:dyDescent="0.2">
      <c r="A57" s="68" t="s">
        <v>82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83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121250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121250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56820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56820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64430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64430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24.2" customHeight="1" x14ac:dyDescent="0.2">
      <c r="A58" s="68" t="s">
        <v>84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85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30850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30850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30850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30850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0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0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 x14ac:dyDescent="0.2">
      <c r="A59" s="68" t="s">
        <v>86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87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14300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14300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5535.32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5535.32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8764.68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8764.68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 x14ac:dyDescent="0.2">
      <c r="A60" s="68" t="s">
        <v>86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88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87900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87900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6848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6848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81052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81052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 x14ac:dyDescent="0.2">
      <c r="A61" s="68" t="s">
        <v>64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89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49900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49900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20650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20650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29250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29250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24.2" customHeight="1" x14ac:dyDescent="0.2">
      <c r="A62" s="68" t="s">
        <v>66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90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15100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15100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6236.36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6236.36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8863.64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8863.64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 x14ac:dyDescent="0.2">
      <c r="A63" s="68" t="s">
        <v>64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91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67000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67000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33500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33500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33500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33500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24.2" customHeight="1" x14ac:dyDescent="0.2">
      <c r="A64" s="68" t="s">
        <v>66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92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20200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20200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10100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10100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10100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10100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24.2" customHeight="1" x14ac:dyDescent="0.2">
      <c r="A65" s="68" t="s">
        <v>84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93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4900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4900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1225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1225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3675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3675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 x14ac:dyDescent="0.2">
      <c r="A66" s="68" t="s">
        <v>78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94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9913.7999999999993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9913.7999999999993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8261.5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8261.5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1652.2999999999993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1652.2999999999993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2.75" x14ac:dyDescent="0.2">
      <c r="A67" s="68" t="s">
        <v>78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95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102400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102400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102400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102400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.2" customHeight="1" x14ac:dyDescent="0.2">
      <c r="A68" s="68" t="s">
        <v>82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96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10000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10000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10000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10000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 x14ac:dyDescent="0.2">
      <c r="A69" s="68" t="s">
        <v>74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97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278306.81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278306.81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235274.65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235274.65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43032.160000000003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43032.160000000003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24.2" customHeight="1" x14ac:dyDescent="0.2">
      <c r="A70" s="68" t="s">
        <v>76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98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100000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100000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0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100000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100000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2" customHeight="1" x14ac:dyDescent="0.2">
      <c r="A71" s="68" t="s">
        <v>84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99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5000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5000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5000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5000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12.75" x14ac:dyDescent="0.2">
      <c r="A72" s="68" t="s">
        <v>74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100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9162.5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9162.5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4581.24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4581.24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4581.26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4581.26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2" customHeight="1" x14ac:dyDescent="0.2">
      <c r="A73" s="68" t="s">
        <v>76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101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9000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9000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9000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9000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2.75" x14ac:dyDescent="0.2">
      <c r="A74" s="68" t="s">
        <v>72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102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9750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9750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9750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9750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2.75" x14ac:dyDescent="0.2">
      <c r="A75" s="68" t="s">
        <v>74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103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134000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134000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70000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70000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64000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64000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24.2" customHeight="1" x14ac:dyDescent="0.2">
      <c r="A76" s="68" t="s">
        <v>76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104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226479.7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226479.7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95594.74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95594.74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130884.96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130884.96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24.2" customHeight="1" x14ac:dyDescent="0.2">
      <c r="A77" s="68" t="s">
        <v>105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106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1157600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1157600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34600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34600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1123000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1123000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24.2" customHeight="1" x14ac:dyDescent="0.2">
      <c r="A78" s="68" t="s">
        <v>84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107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26048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26048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26048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26048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12.75" x14ac:dyDescent="0.2">
      <c r="A79" s="68" t="s">
        <v>74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108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287329.12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287329.12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84740.94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84740.94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202588.18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202588.18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24.2" customHeight="1" x14ac:dyDescent="0.2">
      <c r="A80" s="68" t="s">
        <v>76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109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240026.36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240026.36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61571.41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61571.41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178454.94999999998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178454.94999999998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12.75" x14ac:dyDescent="0.2">
      <c r="A81" s="68" t="s">
        <v>78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110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125071.67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125071.67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0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125071.67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125071.67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36.4" customHeight="1" x14ac:dyDescent="0.2">
      <c r="A82" s="68" t="s">
        <v>111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112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16800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16800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16800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16800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0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0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24" customHeight="1" x14ac:dyDescent="0.2">
      <c r="A83" s="73" t="s">
        <v>113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4"/>
      <c r="AK83" s="75" t="s">
        <v>114</v>
      </c>
      <c r="AL83" s="76"/>
      <c r="AM83" s="76"/>
      <c r="AN83" s="76"/>
      <c r="AO83" s="76"/>
      <c r="AP83" s="76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2">
        <v>-71067.67</v>
      </c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>
        <v>-71067.67</v>
      </c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>
        <v>640369.17000000004</v>
      </c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62">
        <f t="shared" si="2"/>
        <v>640369.17000000004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72"/>
      <c r="EL83" s="72"/>
      <c r="EM83" s="72"/>
      <c r="EN83" s="72"/>
      <c r="EO83" s="72"/>
      <c r="EP83" s="72"/>
      <c r="EQ83" s="72"/>
      <c r="ER83" s="72"/>
      <c r="ES83" s="72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2"/>
      <c r="FF83" s="72"/>
      <c r="FG83" s="72"/>
      <c r="FH83" s="72"/>
      <c r="FI83" s="72"/>
      <c r="FJ83" s="78"/>
    </row>
    <row r="84" spans="1:166" ht="24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</row>
    <row r="85" spans="1:166" ht="35.2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</row>
    <row r="86" spans="1:166" ht="35.2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</row>
    <row r="87" spans="1:166" ht="12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</row>
    <row r="88" spans="1:166" ht="8.2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</row>
    <row r="89" spans="1:166" ht="9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</row>
    <row r="90" spans="1:16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6" t="s">
        <v>115</v>
      </c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6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2" t="s">
        <v>116</v>
      </c>
    </row>
    <row r="91" spans="1:166" ht="12.75" customHeight="1" x14ac:dyDescent="0.2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  <c r="EI91" s="71"/>
      <c r="EJ91" s="71"/>
      <c r="EK91" s="71"/>
      <c r="EL91" s="71"/>
      <c r="EM91" s="71"/>
      <c r="EN91" s="71"/>
      <c r="EO91" s="71"/>
      <c r="EP91" s="71"/>
      <c r="EQ91" s="71"/>
      <c r="ER91" s="71"/>
      <c r="ES91" s="71"/>
      <c r="ET91" s="71"/>
      <c r="EU91" s="71"/>
      <c r="EV91" s="71"/>
      <c r="EW91" s="71"/>
      <c r="EX91" s="71"/>
      <c r="EY91" s="71"/>
      <c r="EZ91" s="71"/>
      <c r="FA91" s="71"/>
      <c r="FB91" s="71"/>
      <c r="FC91" s="71"/>
      <c r="FD91" s="71"/>
      <c r="FE91" s="71"/>
      <c r="FF91" s="71"/>
      <c r="FG91" s="71"/>
      <c r="FH91" s="71"/>
      <c r="FI91" s="71"/>
      <c r="FJ91" s="71"/>
    </row>
    <row r="92" spans="1:166" ht="11.25" customHeight="1" x14ac:dyDescent="0.2">
      <c r="A92" s="41" t="s">
        <v>21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2"/>
      <c r="AP92" s="45" t="s">
        <v>22</v>
      </c>
      <c r="AQ92" s="41"/>
      <c r="AR92" s="41"/>
      <c r="AS92" s="41"/>
      <c r="AT92" s="41"/>
      <c r="AU92" s="42"/>
      <c r="AV92" s="45" t="s">
        <v>117</v>
      </c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2"/>
      <c r="BL92" s="45" t="s">
        <v>56</v>
      </c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2"/>
      <c r="CF92" s="35" t="s">
        <v>25</v>
      </c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7"/>
      <c r="ET92" s="45" t="s">
        <v>26</v>
      </c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7"/>
    </row>
    <row r="93" spans="1:166" ht="69.75" customHeight="1" x14ac:dyDescent="0.2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4"/>
      <c r="AP93" s="46"/>
      <c r="AQ93" s="43"/>
      <c r="AR93" s="43"/>
      <c r="AS93" s="43"/>
      <c r="AT93" s="43"/>
      <c r="AU93" s="44"/>
      <c r="AV93" s="46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4"/>
      <c r="BL93" s="46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4"/>
      <c r="CF93" s="36" t="s">
        <v>118</v>
      </c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7"/>
      <c r="CW93" s="35" t="s">
        <v>28</v>
      </c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7"/>
      <c r="DN93" s="35" t="s">
        <v>29</v>
      </c>
      <c r="DO93" s="36"/>
      <c r="DP93" s="36"/>
      <c r="DQ93" s="36"/>
      <c r="DR93" s="36"/>
      <c r="DS93" s="36"/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37"/>
      <c r="EE93" s="35" t="s">
        <v>30</v>
      </c>
      <c r="EF93" s="36"/>
      <c r="EG93" s="36"/>
      <c r="EH93" s="36"/>
      <c r="EI93" s="36"/>
      <c r="EJ93" s="36"/>
      <c r="EK93" s="36"/>
      <c r="EL93" s="36"/>
      <c r="EM93" s="36"/>
      <c r="EN93" s="36"/>
      <c r="EO93" s="36"/>
      <c r="EP93" s="36"/>
      <c r="EQ93" s="36"/>
      <c r="ER93" s="36"/>
      <c r="ES93" s="37"/>
      <c r="ET93" s="46"/>
      <c r="EU93" s="43"/>
      <c r="EV93" s="43"/>
      <c r="EW93" s="43"/>
      <c r="EX93" s="43"/>
      <c r="EY93" s="43"/>
      <c r="EZ93" s="43"/>
      <c r="FA93" s="43"/>
      <c r="FB93" s="43"/>
      <c r="FC93" s="43"/>
      <c r="FD93" s="43"/>
      <c r="FE93" s="43"/>
      <c r="FF93" s="43"/>
      <c r="FG93" s="43"/>
      <c r="FH93" s="43"/>
      <c r="FI93" s="43"/>
      <c r="FJ93" s="48"/>
    </row>
    <row r="94" spans="1:166" ht="12" customHeight="1" x14ac:dyDescent="0.2">
      <c r="A94" s="39">
        <v>1</v>
      </c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40"/>
      <c r="AP94" s="29">
        <v>2</v>
      </c>
      <c r="AQ94" s="30"/>
      <c r="AR94" s="30"/>
      <c r="AS94" s="30"/>
      <c r="AT94" s="30"/>
      <c r="AU94" s="31"/>
      <c r="AV94" s="29">
        <v>3</v>
      </c>
      <c r="AW94" s="30"/>
      <c r="AX94" s="30"/>
      <c r="AY94" s="30"/>
      <c r="AZ94" s="30"/>
      <c r="BA94" s="30"/>
      <c r="BB94" s="30"/>
      <c r="BC94" s="30"/>
      <c r="BD94" s="30"/>
      <c r="BE94" s="15"/>
      <c r="BF94" s="15"/>
      <c r="BG94" s="15"/>
      <c r="BH94" s="15"/>
      <c r="BI94" s="15"/>
      <c r="BJ94" s="15"/>
      <c r="BK94" s="38"/>
      <c r="BL94" s="29">
        <v>4</v>
      </c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1"/>
      <c r="CF94" s="29">
        <v>5</v>
      </c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1"/>
      <c r="CW94" s="29">
        <v>6</v>
      </c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1"/>
      <c r="DN94" s="29">
        <v>7</v>
      </c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1"/>
      <c r="EE94" s="29">
        <v>8</v>
      </c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1"/>
      <c r="ET94" s="49">
        <v>9</v>
      </c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6"/>
    </row>
    <row r="95" spans="1:166" ht="37.5" customHeight="1" x14ac:dyDescent="0.2">
      <c r="A95" s="79" t="s">
        <v>119</v>
      </c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80"/>
      <c r="AP95" s="51" t="s">
        <v>120</v>
      </c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3"/>
      <c r="BF95" s="33"/>
      <c r="BG95" s="33"/>
      <c r="BH95" s="33"/>
      <c r="BI95" s="33"/>
      <c r="BJ95" s="33"/>
      <c r="BK95" s="54"/>
      <c r="BL95" s="55">
        <v>71067.67</v>
      </c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>
        <v>-640369.17000000004</v>
      </c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55"/>
      <c r="DV95" s="55"/>
      <c r="DW95" s="55"/>
      <c r="DX95" s="55"/>
      <c r="DY95" s="55"/>
      <c r="DZ95" s="55"/>
      <c r="EA95" s="55"/>
      <c r="EB95" s="55"/>
      <c r="EC95" s="55"/>
      <c r="ED95" s="55"/>
      <c r="EE95" s="55">
        <f t="shared" ref="EE95:EE109" si="5">CF95+CW95+DN95</f>
        <v>-640369.17000000004</v>
      </c>
      <c r="EF95" s="55"/>
      <c r="EG95" s="55"/>
      <c r="EH95" s="55"/>
      <c r="EI95" s="55"/>
      <c r="EJ95" s="55"/>
      <c r="EK95" s="55"/>
      <c r="EL95" s="55"/>
      <c r="EM95" s="55"/>
      <c r="EN95" s="55"/>
      <c r="EO95" s="55"/>
      <c r="EP95" s="55"/>
      <c r="EQ95" s="55"/>
      <c r="ER95" s="55"/>
      <c r="ES95" s="55"/>
      <c r="ET95" s="55">
        <f t="shared" ref="ET95:ET100" si="6">BL95-CF95-CW95-DN95</f>
        <v>711436.84000000008</v>
      </c>
      <c r="EU95" s="55"/>
      <c r="EV95" s="55"/>
      <c r="EW95" s="55"/>
      <c r="EX95" s="55"/>
      <c r="EY95" s="55"/>
      <c r="EZ95" s="55"/>
      <c r="FA95" s="55"/>
      <c r="FB95" s="55"/>
      <c r="FC95" s="55"/>
      <c r="FD95" s="55"/>
      <c r="FE95" s="55"/>
      <c r="FF95" s="55"/>
      <c r="FG95" s="55"/>
      <c r="FH95" s="55"/>
      <c r="FI95" s="55"/>
      <c r="FJ95" s="56"/>
    </row>
    <row r="96" spans="1:166" ht="36.75" customHeight="1" x14ac:dyDescent="0.2">
      <c r="A96" s="81" t="s">
        <v>121</v>
      </c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2"/>
      <c r="AP96" s="58" t="s">
        <v>122</v>
      </c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60"/>
      <c r="BF96" s="12"/>
      <c r="BG96" s="12"/>
      <c r="BH96" s="12"/>
      <c r="BI96" s="12"/>
      <c r="BJ96" s="12"/>
      <c r="BK96" s="61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3">
        <f t="shared" si="5"/>
        <v>0</v>
      </c>
      <c r="EF96" s="64"/>
      <c r="EG96" s="64"/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4"/>
      <c r="ES96" s="65"/>
      <c r="ET96" s="63">
        <f t="shared" si="6"/>
        <v>0</v>
      </c>
      <c r="EU96" s="64"/>
      <c r="EV96" s="64"/>
      <c r="EW96" s="64"/>
      <c r="EX96" s="64"/>
      <c r="EY96" s="64"/>
      <c r="EZ96" s="64"/>
      <c r="FA96" s="64"/>
      <c r="FB96" s="64"/>
      <c r="FC96" s="64"/>
      <c r="FD96" s="64"/>
      <c r="FE96" s="64"/>
      <c r="FF96" s="64"/>
      <c r="FG96" s="64"/>
      <c r="FH96" s="64"/>
      <c r="FI96" s="64"/>
      <c r="FJ96" s="83"/>
    </row>
    <row r="97" spans="1:166" ht="17.25" customHeight="1" x14ac:dyDescent="0.2">
      <c r="A97" s="87" t="s">
        <v>123</v>
      </c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8"/>
      <c r="AP97" s="23"/>
      <c r="AQ97" s="24"/>
      <c r="AR97" s="24"/>
      <c r="AS97" s="24"/>
      <c r="AT97" s="24"/>
      <c r="AU97" s="89"/>
      <c r="AV97" s="90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2"/>
      <c r="BL97" s="84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6"/>
      <c r="CF97" s="84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6"/>
      <c r="CW97" s="84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  <c r="DK97" s="85"/>
      <c r="DL97" s="85"/>
      <c r="DM97" s="86"/>
      <c r="DN97" s="84"/>
      <c r="DO97" s="85"/>
      <c r="DP97" s="85"/>
      <c r="DQ97" s="85"/>
      <c r="DR97" s="85"/>
      <c r="DS97" s="85"/>
      <c r="DT97" s="85"/>
      <c r="DU97" s="85"/>
      <c r="DV97" s="85"/>
      <c r="DW97" s="85"/>
      <c r="DX97" s="85"/>
      <c r="DY97" s="85"/>
      <c r="DZ97" s="85"/>
      <c r="EA97" s="85"/>
      <c r="EB97" s="85"/>
      <c r="EC97" s="85"/>
      <c r="ED97" s="86"/>
      <c r="EE97" s="62">
        <f t="shared" si="5"/>
        <v>0</v>
      </c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>
        <f t="shared" si="6"/>
        <v>0</v>
      </c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24" customHeight="1" x14ac:dyDescent="0.2">
      <c r="A98" s="81" t="s">
        <v>124</v>
      </c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2"/>
      <c r="AP98" s="58" t="s">
        <v>125</v>
      </c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60"/>
      <c r="BF98" s="12"/>
      <c r="BG98" s="12"/>
      <c r="BH98" s="12"/>
      <c r="BI98" s="12"/>
      <c r="BJ98" s="12"/>
      <c r="BK98" s="61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>
        <f t="shared" si="5"/>
        <v>0</v>
      </c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>
        <f t="shared" si="6"/>
        <v>0</v>
      </c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17.25" customHeight="1" x14ac:dyDescent="0.2">
      <c r="A99" s="87" t="s">
        <v>123</v>
      </c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8"/>
      <c r="AP99" s="23"/>
      <c r="AQ99" s="24"/>
      <c r="AR99" s="24"/>
      <c r="AS99" s="24"/>
      <c r="AT99" s="24"/>
      <c r="AU99" s="89"/>
      <c r="AV99" s="90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2"/>
      <c r="BL99" s="84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6"/>
      <c r="CF99" s="84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6"/>
      <c r="CW99" s="84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  <c r="DK99" s="85"/>
      <c r="DL99" s="85"/>
      <c r="DM99" s="86"/>
      <c r="DN99" s="84"/>
      <c r="DO99" s="85"/>
      <c r="DP99" s="85"/>
      <c r="DQ99" s="85"/>
      <c r="DR99" s="85"/>
      <c r="DS99" s="85"/>
      <c r="DT99" s="85"/>
      <c r="DU99" s="85"/>
      <c r="DV99" s="85"/>
      <c r="DW99" s="85"/>
      <c r="DX99" s="85"/>
      <c r="DY99" s="85"/>
      <c r="DZ99" s="85"/>
      <c r="EA99" s="85"/>
      <c r="EB99" s="85"/>
      <c r="EC99" s="85"/>
      <c r="ED99" s="86"/>
      <c r="EE99" s="62">
        <f t="shared" si="5"/>
        <v>0</v>
      </c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>
        <f t="shared" si="6"/>
        <v>0</v>
      </c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31.5" customHeight="1" x14ac:dyDescent="0.2">
      <c r="A100" s="93" t="s">
        <v>126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8" t="s">
        <v>127</v>
      </c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60"/>
      <c r="BF100" s="12"/>
      <c r="BG100" s="12"/>
      <c r="BH100" s="12"/>
      <c r="BI100" s="12"/>
      <c r="BJ100" s="12"/>
      <c r="BK100" s="61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>
        <f t="shared" si="5"/>
        <v>0</v>
      </c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>
        <f t="shared" si="6"/>
        <v>0</v>
      </c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15" customHeight="1" x14ac:dyDescent="0.2">
      <c r="A101" s="57" t="s">
        <v>128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8" t="s">
        <v>129</v>
      </c>
      <c r="AQ101" s="59"/>
      <c r="AR101" s="59"/>
      <c r="AS101" s="59"/>
      <c r="AT101" s="59"/>
      <c r="AU101" s="59"/>
      <c r="AV101" s="76"/>
      <c r="AW101" s="76"/>
      <c r="AX101" s="76"/>
      <c r="AY101" s="76"/>
      <c r="AZ101" s="76"/>
      <c r="BA101" s="76"/>
      <c r="BB101" s="76"/>
      <c r="BC101" s="76"/>
      <c r="BD101" s="76"/>
      <c r="BE101" s="94"/>
      <c r="BF101" s="95"/>
      <c r="BG101" s="95"/>
      <c r="BH101" s="95"/>
      <c r="BI101" s="95"/>
      <c r="BJ101" s="95"/>
      <c r="BK101" s="96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>
        <f t="shared" si="5"/>
        <v>0</v>
      </c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15" customHeight="1" x14ac:dyDescent="0.2">
      <c r="A102" s="57" t="s">
        <v>130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97"/>
      <c r="AP102" s="11" t="s">
        <v>131</v>
      </c>
      <c r="AQ102" s="12"/>
      <c r="AR102" s="12"/>
      <c r="AS102" s="12"/>
      <c r="AT102" s="12"/>
      <c r="AU102" s="61"/>
      <c r="AV102" s="98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100"/>
      <c r="BL102" s="63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5"/>
      <c r="CF102" s="63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5"/>
      <c r="CW102" s="63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5"/>
      <c r="DN102" s="63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5"/>
      <c r="EE102" s="62">
        <f t="shared" si="5"/>
        <v>0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31.5" customHeight="1" x14ac:dyDescent="0.2">
      <c r="A103" s="101" t="s">
        <v>132</v>
      </c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2"/>
      <c r="AP103" s="58" t="s">
        <v>133</v>
      </c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60"/>
      <c r="BF103" s="12"/>
      <c r="BG103" s="12"/>
      <c r="BH103" s="12"/>
      <c r="BI103" s="12"/>
      <c r="BJ103" s="12"/>
      <c r="BK103" s="61"/>
      <c r="BL103" s="62">
        <v>71067.67</v>
      </c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>
        <v>-640369.17000000004</v>
      </c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>
        <f t="shared" si="5"/>
        <v>-640369.17000000004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38.25" customHeight="1" x14ac:dyDescent="0.2">
      <c r="A104" s="101" t="s">
        <v>134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97"/>
      <c r="AP104" s="11" t="s">
        <v>135</v>
      </c>
      <c r="AQ104" s="12"/>
      <c r="AR104" s="12"/>
      <c r="AS104" s="12"/>
      <c r="AT104" s="12"/>
      <c r="AU104" s="61"/>
      <c r="AV104" s="98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100"/>
      <c r="BL104" s="63">
        <v>71067.67</v>
      </c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5"/>
      <c r="CF104" s="63">
        <v>-640369.17000000004</v>
      </c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5"/>
      <c r="CW104" s="63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5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>
        <f t="shared" si="5"/>
        <v>-640369.17000000004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36" customHeight="1" x14ac:dyDescent="0.2">
      <c r="A105" s="101" t="s">
        <v>136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97"/>
      <c r="AP105" s="58" t="s">
        <v>137</v>
      </c>
      <c r="AQ105" s="59"/>
      <c r="AR105" s="59"/>
      <c r="AS105" s="59"/>
      <c r="AT105" s="59"/>
      <c r="AU105" s="59"/>
      <c r="AV105" s="76"/>
      <c r="AW105" s="76"/>
      <c r="AX105" s="76"/>
      <c r="AY105" s="76"/>
      <c r="AZ105" s="76"/>
      <c r="BA105" s="76"/>
      <c r="BB105" s="76"/>
      <c r="BC105" s="76"/>
      <c r="BD105" s="76"/>
      <c r="BE105" s="94"/>
      <c r="BF105" s="95"/>
      <c r="BG105" s="95"/>
      <c r="BH105" s="95"/>
      <c r="BI105" s="95"/>
      <c r="BJ105" s="95"/>
      <c r="BK105" s="96"/>
      <c r="BL105" s="62">
        <v>-3942182.71</v>
      </c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>
        <v>-1969382.52</v>
      </c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>
        <f t="shared" si="5"/>
        <v>-1969382.52</v>
      </c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26.25" customHeight="1" x14ac:dyDescent="0.2">
      <c r="A106" s="101" t="s">
        <v>138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97"/>
      <c r="AP106" s="11" t="s">
        <v>139</v>
      </c>
      <c r="AQ106" s="12"/>
      <c r="AR106" s="12"/>
      <c r="AS106" s="12"/>
      <c r="AT106" s="12"/>
      <c r="AU106" s="61"/>
      <c r="AV106" s="98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100"/>
      <c r="BL106" s="63">
        <v>4013250.38</v>
      </c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5"/>
      <c r="CF106" s="63">
        <v>1329013.3500000001</v>
      </c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5"/>
      <c r="CW106" s="63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5"/>
      <c r="DN106" s="63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5"/>
      <c r="EE106" s="62">
        <f t="shared" si="5"/>
        <v>1329013.3500000001</v>
      </c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27.75" customHeight="1" x14ac:dyDescent="0.2">
      <c r="A107" s="101" t="s">
        <v>140</v>
      </c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2"/>
      <c r="AP107" s="58" t="s">
        <v>141</v>
      </c>
      <c r="AQ107" s="59"/>
      <c r="AR107" s="59"/>
      <c r="AS107" s="59"/>
      <c r="AT107" s="59"/>
      <c r="AU107" s="59"/>
      <c r="AV107" s="76"/>
      <c r="AW107" s="76"/>
      <c r="AX107" s="76"/>
      <c r="AY107" s="76"/>
      <c r="AZ107" s="76"/>
      <c r="BA107" s="76"/>
      <c r="BB107" s="76"/>
      <c r="BC107" s="76"/>
      <c r="BD107" s="76"/>
      <c r="BE107" s="94"/>
      <c r="BF107" s="95"/>
      <c r="BG107" s="95"/>
      <c r="BH107" s="95"/>
      <c r="BI107" s="95"/>
      <c r="BJ107" s="95"/>
      <c r="BK107" s="96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3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5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>
        <f t="shared" si="5"/>
        <v>0</v>
      </c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24" customHeight="1" x14ac:dyDescent="0.2">
      <c r="A108" s="101" t="s">
        <v>142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97"/>
      <c r="AP108" s="11" t="s">
        <v>143</v>
      </c>
      <c r="AQ108" s="12"/>
      <c r="AR108" s="12"/>
      <c r="AS108" s="12"/>
      <c r="AT108" s="12"/>
      <c r="AU108" s="61"/>
      <c r="AV108" s="98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100"/>
      <c r="BL108" s="63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5"/>
      <c r="CF108" s="63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5"/>
      <c r="CW108" s="63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5"/>
      <c r="DN108" s="63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5"/>
      <c r="EE108" s="62">
        <f t="shared" si="5"/>
        <v>0</v>
      </c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25.5" customHeight="1" x14ac:dyDescent="0.2">
      <c r="A109" s="103" t="s">
        <v>144</v>
      </c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5"/>
      <c r="AP109" s="75" t="s">
        <v>145</v>
      </c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94"/>
      <c r="BF109" s="95"/>
      <c r="BG109" s="95"/>
      <c r="BH109" s="95"/>
      <c r="BI109" s="95"/>
      <c r="BJ109" s="95"/>
      <c r="BK109" s="96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106"/>
      <c r="CG109" s="107"/>
      <c r="CH109" s="107"/>
      <c r="CI109" s="107"/>
      <c r="CJ109" s="107"/>
      <c r="CK109" s="107"/>
      <c r="CL109" s="107"/>
      <c r="CM109" s="107"/>
      <c r="CN109" s="107"/>
      <c r="CO109" s="107"/>
      <c r="CP109" s="107"/>
      <c r="CQ109" s="107"/>
      <c r="CR109" s="107"/>
      <c r="CS109" s="107"/>
      <c r="CT109" s="107"/>
      <c r="CU109" s="107"/>
      <c r="CV109" s="108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>
        <f t="shared" si="5"/>
        <v>0</v>
      </c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8"/>
    </row>
    <row r="110" spans="1:166" ht="11.2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</row>
    <row r="111" spans="1:166" ht="11.2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</row>
    <row r="112" spans="1:166" ht="11.25" customHeight="1" x14ac:dyDescent="0.2">
      <c r="A112" s="1" t="s">
        <v>146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"/>
      <c r="AG112" s="1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 t="s">
        <v>147</v>
      </c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</row>
    <row r="113" spans="1:166" ht="11.25" customHeight="1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109" t="s">
        <v>148</v>
      </c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"/>
      <c r="AG113" s="1"/>
      <c r="AH113" s="109" t="s">
        <v>149</v>
      </c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 t="s">
        <v>150</v>
      </c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"/>
      <c r="DR113" s="1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11.25" customHeight="1" x14ac:dyDescent="0.2">
      <c r="A114" s="1" t="s">
        <v>151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"/>
      <c r="AG114" s="1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09" t="s">
        <v>148</v>
      </c>
      <c r="DD114" s="109"/>
      <c r="DE114" s="109"/>
      <c r="DF114" s="109"/>
      <c r="DG114" s="109"/>
      <c r="DH114" s="109"/>
      <c r="DI114" s="109"/>
      <c r="DJ114" s="109"/>
      <c r="DK114" s="109"/>
      <c r="DL114" s="109"/>
      <c r="DM114" s="109"/>
      <c r="DN114" s="109"/>
      <c r="DO114" s="109"/>
      <c r="DP114" s="109"/>
      <c r="DQ114" s="7"/>
      <c r="DR114" s="7"/>
      <c r="DS114" s="109" t="s">
        <v>149</v>
      </c>
      <c r="DT114" s="109"/>
      <c r="DU114" s="109"/>
      <c r="DV114" s="109"/>
      <c r="DW114" s="109"/>
      <c r="DX114" s="109"/>
      <c r="DY114" s="109"/>
      <c r="DZ114" s="109"/>
      <c r="EA114" s="109"/>
      <c r="EB114" s="109"/>
      <c r="EC114" s="109"/>
      <c r="ED114" s="109"/>
      <c r="EE114" s="109"/>
      <c r="EF114" s="109"/>
      <c r="EG114" s="109"/>
      <c r="EH114" s="109"/>
      <c r="EI114" s="109"/>
      <c r="EJ114" s="109"/>
      <c r="EK114" s="109"/>
      <c r="EL114" s="109"/>
      <c r="EM114" s="109"/>
      <c r="EN114" s="109"/>
      <c r="EO114" s="109"/>
      <c r="EP114" s="109"/>
      <c r="EQ114" s="109"/>
      <c r="ER114" s="109"/>
      <c r="ES114" s="109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  <row r="115" spans="1:166" ht="11.2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09" t="s">
        <v>148</v>
      </c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7"/>
      <c r="AG115" s="7"/>
      <c r="AH115" s="109" t="s">
        <v>149</v>
      </c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09"/>
      <c r="BH115" s="109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7.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 x14ac:dyDescent="0.2">
      <c r="A117" s="111" t="s">
        <v>152</v>
      </c>
      <c r="B117" s="111"/>
      <c r="C117" s="112"/>
      <c r="D117" s="112"/>
      <c r="E117" s="112"/>
      <c r="F117" s="1" t="s">
        <v>152</v>
      </c>
      <c r="G117" s="1"/>
      <c r="H117" s="1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11">
        <v>200</v>
      </c>
      <c r="Z117" s="111"/>
      <c r="AA117" s="111"/>
      <c r="AB117" s="111"/>
      <c r="AC117" s="111"/>
      <c r="AD117" s="110"/>
      <c r="AE117" s="110"/>
      <c r="AF117" s="1"/>
      <c r="AG117" s="1" t="s">
        <v>153</v>
      </c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11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1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1"/>
      <c r="CY118" s="1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1"/>
      <c r="DW118" s="1"/>
      <c r="DX118" s="2"/>
      <c r="DY118" s="2"/>
      <c r="DZ118" s="5"/>
      <c r="EA118" s="5"/>
      <c r="EB118" s="5"/>
      <c r="EC118" s="1"/>
      <c r="ED118" s="1"/>
      <c r="EE118" s="1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2"/>
      <c r="EW118" s="2"/>
      <c r="EX118" s="2"/>
      <c r="EY118" s="2"/>
      <c r="EZ118" s="2"/>
      <c r="FA118" s="8"/>
      <c r="FB118" s="8"/>
      <c r="FC118" s="1"/>
      <c r="FD118" s="1"/>
      <c r="FE118" s="1"/>
      <c r="FF118" s="1"/>
      <c r="FG118" s="1"/>
      <c r="FH118" s="1"/>
      <c r="FI118" s="1"/>
      <c r="FJ118" s="1"/>
    </row>
    <row r="119" spans="1:166" ht="9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1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10"/>
      <c r="CY119" s="10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</sheetData>
  <mergeCells count="771">
    <mergeCell ref="AD117:AE117"/>
    <mergeCell ref="A117:B117"/>
    <mergeCell ref="C117:E117"/>
    <mergeCell ref="I117:X117"/>
    <mergeCell ref="Y117:AC117"/>
    <mergeCell ref="DC114:DP114"/>
    <mergeCell ref="DS114:ES114"/>
    <mergeCell ref="DC113:DP113"/>
    <mergeCell ref="DS113:ES113"/>
    <mergeCell ref="R115:AE115"/>
    <mergeCell ref="AH115:BH115"/>
    <mergeCell ref="N112:AE112"/>
    <mergeCell ref="AH112:BH112"/>
    <mergeCell ref="N113:AE113"/>
    <mergeCell ref="AH113:BH113"/>
    <mergeCell ref="R114:AE114"/>
    <mergeCell ref="AH114:BH114"/>
    <mergeCell ref="ET109:FJ109"/>
    <mergeCell ref="A109:AO109"/>
    <mergeCell ref="AP109:AU109"/>
    <mergeCell ref="AV109:BK109"/>
    <mergeCell ref="BL109:CE109"/>
    <mergeCell ref="CF109:CV109"/>
    <mergeCell ref="CW108:DM108"/>
    <mergeCell ref="DN108:ED108"/>
    <mergeCell ref="EE108:ES108"/>
    <mergeCell ref="CW109:DM109"/>
    <mergeCell ref="DN109:ED109"/>
    <mergeCell ref="EE109:ES109"/>
    <mergeCell ref="CW107:DM107"/>
    <mergeCell ref="DN107:ED107"/>
    <mergeCell ref="EE107:ES107"/>
    <mergeCell ref="ET107:FJ107"/>
    <mergeCell ref="A108:AO108"/>
    <mergeCell ref="AP108:AU108"/>
    <mergeCell ref="AV108:BK108"/>
    <mergeCell ref="BL108:CE108"/>
    <mergeCell ref="ET108:FJ108"/>
    <mergeCell ref="CF108:CV108"/>
    <mergeCell ref="A106:AO106"/>
    <mergeCell ref="AP106:AU106"/>
    <mergeCell ref="AV106:BK106"/>
    <mergeCell ref="BL106:CE106"/>
    <mergeCell ref="ET106:FJ106"/>
    <mergeCell ref="A107:AO107"/>
    <mergeCell ref="AP107:AU107"/>
    <mergeCell ref="AV107:BK107"/>
    <mergeCell ref="BL107:CE107"/>
    <mergeCell ref="CF107:CV107"/>
    <mergeCell ref="CW105:DM105"/>
    <mergeCell ref="DN105:ED105"/>
    <mergeCell ref="EE105:ES105"/>
    <mergeCell ref="ET105:FJ105"/>
    <mergeCell ref="CF106:CV106"/>
    <mergeCell ref="CW106:DM106"/>
    <mergeCell ref="DN106:ED106"/>
    <mergeCell ref="EE106:ES106"/>
    <mergeCell ref="A104:AO104"/>
    <mergeCell ref="AP104:AU104"/>
    <mergeCell ref="AV104:BK104"/>
    <mergeCell ref="BL104:CE104"/>
    <mergeCell ref="ET104:FJ104"/>
    <mergeCell ref="A105:AO105"/>
    <mergeCell ref="AP105:AU105"/>
    <mergeCell ref="AV105:BK105"/>
    <mergeCell ref="BL105:CE105"/>
    <mergeCell ref="CF105:CV105"/>
    <mergeCell ref="EE103:ES103"/>
    <mergeCell ref="ET103:FJ103"/>
    <mergeCell ref="CF104:CV104"/>
    <mergeCell ref="CW104:DM104"/>
    <mergeCell ref="DN104:ED104"/>
    <mergeCell ref="EE104:ES104"/>
    <mergeCell ref="CW102:DM102"/>
    <mergeCell ref="DN102:ED102"/>
    <mergeCell ref="EE102:ES102"/>
    <mergeCell ref="A103:AO103"/>
    <mergeCell ref="AP103:AU103"/>
    <mergeCell ref="AV103:BK103"/>
    <mergeCell ref="BL103:CE103"/>
    <mergeCell ref="CF103:CV103"/>
    <mergeCell ref="CW103:DM103"/>
    <mergeCell ref="DN103:ED103"/>
    <mergeCell ref="CW101:DM101"/>
    <mergeCell ref="DN101:ED101"/>
    <mergeCell ref="EE101:ES101"/>
    <mergeCell ref="ET101:FJ101"/>
    <mergeCell ref="ET102:FJ102"/>
    <mergeCell ref="A102:AO102"/>
    <mergeCell ref="AP102:AU102"/>
    <mergeCell ref="AV102:BK102"/>
    <mergeCell ref="BL102:CE102"/>
    <mergeCell ref="CF102:CV102"/>
    <mergeCell ref="CF100:CV100"/>
    <mergeCell ref="CW100:DM100"/>
    <mergeCell ref="DN100:ED100"/>
    <mergeCell ref="EE100:ES100"/>
    <mergeCell ref="ET100:FJ100"/>
    <mergeCell ref="A101:AO101"/>
    <mergeCell ref="AP101:AU101"/>
    <mergeCell ref="AV101:BK101"/>
    <mergeCell ref="BL101:CE101"/>
    <mergeCell ref="CF101:CV101"/>
    <mergeCell ref="A99:AO99"/>
    <mergeCell ref="AP99:AU99"/>
    <mergeCell ref="AV99:BK99"/>
    <mergeCell ref="BL99:CE99"/>
    <mergeCell ref="A100:AO100"/>
    <mergeCell ref="AP100:AU100"/>
    <mergeCell ref="AV100:BK100"/>
    <mergeCell ref="BL100:CE100"/>
    <mergeCell ref="CF98:CV98"/>
    <mergeCell ref="CW98:DM98"/>
    <mergeCell ref="DN98:ED98"/>
    <mergeCell ref="EE98:ES98"/>
    <mergeCell ref="ET98:FJ98"/>
    <mergeCell ref="ET99:FJ99"/>
    <mergeCell ref="CF99:CV99"/>
    <mergeCell ref="CW99:DM99"/>
    <mergeCell ref="DN99:ED99"/>
    <mergeCell ref="EE99:ES99"/>
    <mergeCell ref="A97:AO97"/>
    <mergeCell ref="AP97:AU97"/>
    <mergeCell ref="AV97:BK97"/>
    <mergeCell ref="BL97:CE97"/>
    <mergeCell ref="A98:AO98"/>
    <mergeCell ref="AP98:AU98"/>
    <mergeCell ref="AV98:BK98"/>
    <mergeCell ref="BL98:CE98"/>
    <mergeCell ref="DN96:ED96"/>
    <mergeCell ref="EE96:ES96"/>
    <mergeCell ref="ET96:FJ96"/>
    <mergeCell ref="ET97:FJ97"/>
    <mergeCell ref="CF97:CV97"/>
    <mergeCell ref="CW97:DM97"/>
    <mergeCell ref="DN97:ED97"/>
    <mergeCell ref="EE97:ES97"/>
    <mergeCell ref="A96:AO96"/>
    <mergeCell ref="AP96:AU96"/>
    <mergeCell ref="AV96:BK96"/>
    <mergeCell ref="BL96:CE96"/>
    <mergeCell ref="CF96:CV96"/>
    <mergeCell ref="CW96:DM96"/>
    <mergeCell ref="ET94:FJ94"/>
    <mergeCell ref="A95:AO95"/>
    <mergeCell ref="AP95:AU95"/>
    <mergeCell ref="AV95:BK95"/>
    <mergeCell ref="BL95:CE95"/>
    <mergeCell ref="CF95:CV95"/>
    <mergeCell ref="CW95:DM95"/>
    <mergeCell ref="DN95:ED95"/>
    <mergeCell ref="EE95:ES95"/>
    <mergeCell ref="ET95:FJ95"/>
    <mergeCell ref="EE93:ES93"/>
    <mergeCell ref="CF94:CV94"/>
    <mergeCell ref="CW94:DM94"/>
    <mergeCell ref="DN94:ED94"/>
    <mergeCell ref="EE94:ES94"/>
    <mergeCell ref="A94:AO94"/>
    <mergeCell ref="AP94:AU94"/>
    <mergeCell ref="AV94:BK94"/>
    <mergeCell ref="BL94:CE94"/>
    <mergeCell ref="A92:AO93"/>
    <mergeCell ref="AP92:AU93"/>
    <mergeCell ref="AV92:BK93"/>
    <mergeCell ref="BL92:CE93"/>
    <mergeCell ref="A91:FJ91"/>
    <mergeCell ref="CF92:ES92"/>
    <mergeCell ref="ET92:FJ93"/>
    <mergeCell ref="CF93:CV93"/>
    <mergeCell ref="CW93:DM93"/>
    <mergeCell ref="DN93:ED93"/>
    <mergeCell ref="A83:AJ83"/>
    <mergeCell ref="AK83:AP83"/>
    <mergeCell ref="AQ83:BB83"/>
    <mergeCell ref="BC83:BT83"/>
    <mergeCell ref="EK83:EW83"/>
    <mergeCell ref="EX83:FJ83"/>
    <mergeCell ref="BU83:CG83"/>
    <mergeCell ref="CH83:CW83"/>
    <mergeCell ref="CX83:DJ83"/>
    <mergeCell ref="EX82:FJ82"/>
    <mergeCell ref="BU82:CG82"/>
    <mergeCell ref="CH82:CW82"/>
    <mergeCell ref="CX82:DJ82"/>
    <mergeCell ref="DK82:DW82"/>
    <mergeCell ref="DX83:EJ83"/>
    <mergeCell ref="DK83:DW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0:EW50"/>
    <mergeCell ref="EK49:EW49"/>
    <mergeCell ref="EX49:FJ49"/>
    <mergeCell ref="BU49:CG49"/>
    <mergeCell ref="CH49:CW49"/>
    <mergeCell ref="CX49:DJ49"/>
    <mergeCell ref="DK49:DW49"/>
    <mergeCell ref="EX48:FJ48"/>
    <mergeCell ref="BU48:CG48"/>
    <mergeCell ref="CH48:CW48"/>
    <mergeCell ref="CX48:DJ48"/>
    <mergeCell ref="DK48:DW48"/>
    <mergeCell ref="A49:AJ49"/>
    <mergeCell ref="AK49:AP49"/>
    <mergeCell ref="AQ49:BB49"/>
    <mergeCell ref="BC49:BT49"/>
    <mergeCell ref="DX49:EJ49"/>
    <mergeCell ref="A48:AJ48"/>
    <mergeCell ref="AK48:AP48"/>
    <mergeCell ref="AQ48:BB48"/>
    <mergeCell ref="BC48:BT48"/>
    <mergeCell ref="DX48:EJ48"/>
    <mergeCell ref="EK48:EW48"/>
    <mergeCell ref="EK47:EW47"/>
    <mergeCell ref="EX47:FJ47"/>
    <mergeCell ref="BU47:CG47"/>
    <mergeCell ref="CH47:CW47"/>
    <mergeCell ref="CX47:DJ47"/>
    <mergeCell ref="DK47:DW47"/>
    <mergeCell ref="CX46:DJ46"/>
    <mergeCell ref="A47:AJ47"/>
    <mergeCell ref="AK47:AP47"/>
    <mergeCell ref="AQ47:BB47"/>
    <mergeCell ref="BC47:BT47"/>
    <mergeCell ref="DX47:EJ47"/>
    <mergeCell ref="EK46:EW46"/>
    <mergeCell ref="EX46:FJ46"/>
    <mergeCell ref="A46:AJ46"/>
    <mergeCell ref="AK46:AP46"/>
    <mergeCell ref="AQ46:BB46"/>
    <mergeCell ref="BC46:BT46"/>
    <mergeCell ref="BU46:CG46"/>
    <mergeCell ref="DK46:DW46"/>
    <mergeCell ref="DX46:EJ46"/>
    <mergeCell ref="CH46:CW46"/>
    <mergeCell ref="CH45:CW45"/>
    <mergeCell ref="CX45:DJ45"/>
    <mergeCell ref="DK45:DW45"/>
    <mergeCell ref="DX45:EJ45"/>
    <mergeCell ref="EK45:EW45"/>
    <mergeCell ref="EX45:FJ45"/>
    <mergeCell ref="CX44:DJ44"/>
    <mergeCell ref="DK44:DW44"/>
    <mergeCell ref="DX44:EJ44"/>
    <mergeCell ref="EK44:EW44"/>
    <mergeCell ref="EX44:FJ44"/>
    <mergeCell ref="A45:AJ45"/>
    <mergeCell ref="AK45:AP45"/>
    <mergeCell ref="AQ45:BB45"/>
    <mergeCell ref="BC45:BT45"/>
    <mergeCell ref="BU45:CG45"/>
    <mergeCell ref="A44:AJ44"/>
    <mergeCell ref="AK44:AP44"/>
    <mergeCell ref="AQ44:BB44"/>
    <mergeCell ref="BC44:BT44"/>
    <mergeCell ref="BU44:CG44"/>
    <mergeCell ref="CH44:CW44"/>
    <mergeCell ref="A41:FJ41"/>
    <mergeCell ref="A42:AJ43"/>
    <mergeCell ref="AK42:AP43"/>
    <mergeCell ref="AQ42:BB43"/>
    <mergeCell ref="BC42:BT43"/>
    <mergeCell ref="EX43:FJ43"/>
    <mergeCell ref="BU42:CG43"/>
    <mergeCell ref="CH42:EJ42"/>
    <mergeCell ref="EK42:FJ42"/>
    <mergeCell ref="CH43:CW43"/>
    <mergeCell ref="CX43:DJ43"/>
    <mergeCell ref="DK43:DW43"/>
    <mergeCell ref="DX43:EJ43"/>
    <mergeCell ref="EK43:EW43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agry-Aydar</dc:creator>
  <dc:description>POI HSSF rep:2.50.0.164</dc:description>
  <cp:lastModifiedBy>agry-Aydar</cp:lastModifiedBy>
  <dcterms:created xsi:type="dcterms:W3CDTF">2020-07-22T06:02:02Z</dcterms:created>
  <dcterms:modified xsi:type="dcterms:W3CDTF">2020-07-22T06:02:02Z</dcterms:modified>
</cp:coreProperties>
</file>