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ry-aydar\Desktop\317СП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ГР'!$FJ$116</definedName>
  </definedNames>
  <calcPr calcId="152511"/>
</workbook>
</file>

<file path=xl/calcChain.xml><?xml version="1.0" encoding="utf-8"?>
<calcChain xmlns="http://schemas.openxmlformats.org/spreadsheetml/2006/main">
  <c r="EE19" i="1" l="1"/>
  <c r="ET19" i="1" s="1"/>
  <c r="EE20" i="1"/>
  <c r="ET20" i="1"/>
  <c r="EE21" i="1"/>
  <c r="ET21" i="1" s="1"/>
  <c r="EE22" i="1"/>
  <c r="ET22" i="1"/>
  <c r="EE23" i="1"/>
  <c r="ET23" i="1" s="1"/>
  <c r="EE24" i="1"/>
  <c r="ET24" i="1"/>
  <c r="EE25" i="1"/>
  <c r="ET25" i="1" s="1"/>
  <c r="EE26" i="1"/>
  <c r="ET26" i="1"/>
  <c r="EE27" i="1"/>
  <c r="ET27" i="1" s="1"/>
  <c r="EE28" i="1"/>
  <c r="ET28" i="1"/>
  <c r="EE29" i="1"/>
  <c r="ET29" i="1" s="1"/>
  <c r="EE30" i="1"/>
  <c r="ET30" i="1"/>
  <c r="DX45" i="1"/>
  <c r="EK45" i="1" s="1"/>
  <c r="DX46" i="1"/>
  <c r="EK46" i="1" s="1"/>
  <c r="DX47" i="1"/>
  <c r="EK47" i="1"/>
  <c r="EX47" i="1"/>
  <c r="DX48" i="1"/>
  <c r="EK48" i="1"/>
  <c r="EX48" i="1"/>
  <c r="DX49" i="1"/>
  <c r="EK49" i="1" s="1"/>
  <c r="DX50" i="1"/>
  <c r="EK50" i="1" s="1"/>
  <c r="DX51" i="1"/>
  <c r="EK51" i="1"/>
  <c r="EX51" i="1"/>
  <c r="DX52" i="1"/>
  <c r="EK52" i="1"/>
  <c r="EX52" i="1"/>
  <c r="DX53" i="1"/>
  <c r="EK53" i="1" s="1"/>
  <c r="DX54" i="1"/>
  <c r="EK54" i="1" s="1"/>
  <c r="DX55" i="1"/>
  <c r="EK55" i="1"/>
  <c r="EX55" i="1"/>
  <c r="DX56" i="1"/>
  <c r="EK56" i="1"/>
  <c r="EX56" i="1"/>
  <c r="DX57" i="1"/>
  <c r="EK57" i="1" s="1"/>
  <c r="DX58" i="1"/>
  <c r="EK58" i="1" s="1"/>
  <c r="DX59" i="1"/>
  <c r="EK59" i="1"/>
  <c r="EX59" i="1"/>
  <c r="DX60" i="1"/>
  <c r="EK60" i="1"/>
  <c r="EX60" i="1"/>
  <c r="DX61" i="1"/>
  <c r="EK61" i="1" s="1"/>
  <c r="DX62" i="1"/>
  <c r="EK62" i="1" s="1"/>
  <c r="DX63" i="1"/>
  <c r="EK63" i="1"/>
  <c r="EX63" i="1"/>
  <c r="DX64" i="1"/>
  <c r="EK64" i="1"/>
  <c r="EX64" i="1"/>
  <c r="DX65" i="1"/>
  <c r="EK65" i="1" s="1"/>
  <c r="DX66" i="1"/>
  <c r="EK66" i="1" s="1"/>
  <c r="DX67" i="1"/>
  <c r="EK67" i="1"/>
  <c r="EX67" i="1"/>
  <c r="DX68" i="1"/>
  <c r="EK68" i="1"/>
  <c r="EX68" i="1"/>
  <c r="DX69" i="1"/>
  <c r="EK69" i="1" s="1"/>
  <c r="DX70" i="1"/>
  <c r="EK70" i="1" s="1"/>
  <c r="DX71" i="1"/>
  <c r="EK71" i="1"/>
  <c r="EX71" i="1"/>
  <c r="DX72" i="1"/>
  <c r="EK72" i="1"/>
  <c r="EX72" i="1"/>
  <c r="DX73" i="1"/>
  <c r="EK73" i="1" s="1"/>
  <c r="DX74" i="1"/>
  <c r="EK74" i="1" s="1"/>
  <c r="DX75" i="1"/>
  <c r="EK75" i="1"/>
  <c r="EX75" i="1"/>
  <c r="DX76" i="1"/>
  <c r="EK76" i="1"/>
  <c r="EX76" i="1"/>
  <c r="DX77" i="1"/>
  <c r="EK77" i="1" s="1"/>
  <c r="DX78" i="1"/>
  <c r="EK78" i="1" s="1"/>
  <c r="DX79" i="1"/>
  <c r="EK79" i="1"/>
  <c r="EX79" i="1"/>
  <c r="DX80" i="1"/>
  <c r="EK80" i="1"/>
  <c r="EX80" i="1"/>
  <c r="DX81" i="1"/>
  <c r="EE93" i="1"/>
  <c r="ET93" i="1"/>
  <c r="EE94" i="1"/>
  <c r="ET94" i="1"/>
  <c r="EE95" i="1"/>
  <c r="ET95" i="1"/>
  <c r="EE96" i="1"/>
  <c r="ET96" i="1"/>
  <c r="EE97" i="1"/>
  <c r="ET97" i="1"/>
  <c r="EE98" i="1"/>
  <c r="ET98" i="1"/>
  <c r="EE99" i="1"/>
  <c r="EE100" i="1"/>
  <c r="EE101" i="1"/>
  <c r="EE102" i="1"/>
  <c r="EE103" i="1"/>
  <c r="EE104" i="1"/>
  <c r="EE105" i="1"/>
  <c r="EE106" i="1"/>
  <c r="EE107" i="1"/>
  <c r="EX77" i="1" l="1"/>
  <c r="EX73" i="1"/>
  <c r="EX69" i="1"/>
  <c r="EX65" i="1"/>
  <c r="EX61" i="1"/>
  <c r="EX57" i="1"/>
  <c r="EX53" i="1"/>
  <c r="EX49" i="1"/>
  <c r="EX45" i="1"/>
  <c r="EX78" i="1"/>
  <c r="EX74" i="1"/>
  <c r="EX70" i="1"/>
  <c r="EX66" i="1"/>
  <c r="EX62" i="1"/>
  <c r="EX58" i="1"/>
  <c r="EX54" i="1"/>
  <c r="EX50" i="1"/>
  <c r="EX46" i="1"/>
</calcChain>
</file>

<file path=xl/sharedStrings.xml><?xml version="1.0" encoding="utf-8"?>
<sst xmlns="http://schemas.openxmlformats.org/spreadsheetml/2006/main" count="194" uniqueCount="151">
  <si>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</si>
  <si>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</si>
  <si>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</si>
  <si>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</si>
  <si>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</si>
  <si>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</si>
  <si>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</si>
  <si>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</si>
  <si>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</si>
  <si>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</si>
  <si>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</si>
  <si>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</si>
  <si>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</si>
  <si>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</si>
  <si>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</si>
  <si>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</si>
  <si>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01.07.2020 г.</t>
  </si>
  <si>
    <t>22.07.2020</t>
  </si>
  <si>
    <t>noname</t>
  </si>
  <si>
    <t>бюджет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</si>
  <si>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</si>
  <si>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</si>
  <si>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</si>
  <si>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</si>
  <si>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</si>
  <si>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</si>
  <si>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</si>
  <si>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</si>
  <si>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</si>
  <si>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</si>
  <si>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</si>
  <si>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</si>
  <si>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</si>
  <si>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</si>
  <si>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</si>
  <si>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</si>
  <si>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</si>
  <si>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</si>
  <si>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</si>
  <si>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</si>
  <si>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</si>
  <si>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00010606043100000110111</t>
  </si>
  <si>
    <t>00010804020010000110112</t>
  </si>
  <si>
    <t>Прочие доходы от компенсации затрат бюджетов сельских поселений</t>
  </si>
  <si>
    <t>00011302995100000130134</t>
  </si>
  <si>
    <t>Средства самообложения граждан, зачисляемые в бюджеты сельских поселений</t>
  </si>
  <si>
    <t>00011714030100000150155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</si>
  <si>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</si>
  <si>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</si>
  <si>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</si>
  <si>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</si>
  <si>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</si>
  <si>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00020245160100000150151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</si>
  <si>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</si>
  <si>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</si>
  <si>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</si>
  <si>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</si>
  <si>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</si>
  <si>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</si>
  <si>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</si>
  <si>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</si>
  <si>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</si>
  <si>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</si>
  <si>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</si>
  <si>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</si>
  <si>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</si>
  <si>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</si>
  <si>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</si>
  <si>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00001049900002040121211</t>
  </si>
  <si>
    <t>00001049900002040129213</t>
  </si>
  <si>
    <t>Услуги связи</t>
  </si>
  <si>
    <t>00001049900002040244221</t>
  </si>
  <si>
    <t>Коммунальные услуги</t>
  </si>
  <si>
    <t>00001049900002040244223</t>
  </si>
  <si>
    <t>Работы, услуги по содержанию имущества</t>
  </si>
  <si>
    <t>00001049900002040244225</t>
  </si>
  <si>
    <t>Прочие работы, услуги</t>
  </si>
  <si>
    <t>00001049900002040244226</t>
  </si>
  <si>
    <t>Страхование</t>
  </si>
  <si>
    <t>00001049900002040244227</t>
  </si>
  <si>
    <t>Увеличение стоимости горюче-смазочных материалов</t>
  </si>
  <si>
    <t>00001049900002040244343</t>
  </si>
  <si>
    <t>Налоги, пошлины и сборы</t>
  </si>
  <si>
    <t>00001049900002040852291</t>
  </si>
  <si>
    <t>00001139900002950851291</t>
  </si>
  <si>
    <t>00001139900029900111211</t>
  </si>
  <si>
    <t>00001139900029900119213</t>
  </si>
  <si>
    <t>00002039900051180121211</t>
  </si>
  <si>
    <t>00002039900051180129213</t>
  </si>
  <si>
    <t>Увеличение стоимости прочих оборотных запасов (материалов)</t>
  </si>
  <si>
    <t>00002039900051180244346</t>
  </si>
  <si>
    <t>00003109900007440244225</t>
  </si>
  <si>
    <t>00003109900022680244226</t>
  </si>
  <si>
    <t>00003109900022680244346</t>
  </si>
  <si>
    <t>00004099900078020244225</t>
  </si>
  <si>
    <t>00004099900078020244343</t>
  </si>
  <si>
    <t>00004121600173440244226</t>
  </si>
  <si>
    <t>00005039900078010244223</t>
  </si>
  <si>
    <t>00005039900078040244223</t>
  </si>
  <si>
    <t>00005039900078040244346</t>
  </si>
  <si>
    <t>00005039900078050244223</t>
  </si>
  <si>
    <t>00005039900078050244225</t>
  </si>
  <si>
    <t>00005039900078050244226</t>
  </si>
  <si>
    <t>Увеличение стоимости основных средств</t>
  </si>
  <si>
    <t>00005039900078050244310</t>
  </si>
  <si>
    <t>00005039900078050244346</t>
  </si>
  <si>
    <t>00008010840144091244223</t>
  </si>
  <si>
    <t>00008010840144091244225</t>
  </si>
  <si>
    <t>Увеличение стоимости прочих материальных запасов однократного применения</t>
  </si>
  <si>
    <t>00008010860110990244349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</si>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</sst>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17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2629020.98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1802950.64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0" si="0">CF19+CW19+DN19</f>
        <v>1802950.64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0" si="1">BJ19-EE19</f>
        <v>826070.34000000008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2629020.98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1802950.64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1802950.64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826070.34000000008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50000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33249.65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33249.65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16750.349999999999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97.15" customHeight="1" x14ac:dyDescent="0.2">
      <c r="A22" s="68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>
        <v>57000</v>
      </c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695.34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695.34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56304.66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85.15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>
        <v>208000</v>
      </c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316199.65999999997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316199.65999999997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-108199.65999999997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85.15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192000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3163.41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3163.41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188836.59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12.75" x14ac:dyDescent="0.2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42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1000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200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200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800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24.2" customHeight="1" x14ac:dyDescent="0.2">
      <c r="A26" s="68" t="s">
        <v>43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44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25000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25000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-25000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36.4" customHeight="1" x14ac:dyDescent="0.2">
      <c r="A27" s="68" t="s">
        <v>45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46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150000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150000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-150000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36.4" customHeight="1" x14ac:dyDescent="0.2">
      <c r="A28" s="68" t="s">
        <v>47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48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1345100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1145000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1145000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200100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48.6" customHeight="1" x14ac:dyDescent="0.2">
      <c r="A29" s="68" t="s">
        <v>49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50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92100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46050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46050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46050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72.95" customHeight="1" x14ac:dyDescent="0.2">
      <c r="A30" s="68" t="s">
        <v>51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52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683820.98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83392.58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83392.58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600428.4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</row>
    <row r="32" spans="1:166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</row>
    <row r="33" spans="1:16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6" t="s">
        <v>53</v>
      </c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2" t="s">
        <v>54</v>
      </c>
    </row>
    <row r="41" spans="1:166" ht="12.75" customHeight="1" x14ac:dyDescent="0.2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</row>
    <row r="42" spans="1:166" ht="24" customHeight="1" x14ac:dyDescent="0.2">
      <c r="A42" s="41" t="s">
        <v>21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2"/>
      <c r="AK42" s="45" t="s">
        <v>22</v>
      </c>
      <c r="AL42" s="41"/>
      <c r="AM42" s="41"/>
      <c r="AN42" s="41"/>
      <c r="AO42" s="41"/>
      <c r="AP42" s="42"/>
      <c r="AQ42" s="45" t="s">
        <v>55</v>
      </c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2"/>
      <c r="BC42" s="45" t="s">
        <v>56</v>
      </c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2"/>
      <c r="BU42" s="45" t="s">
        <v>57</v>
      </c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2"/>
      <c r="CH42" s="35" t="s">
        <v>25</v>
      </c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7"/>
      <c r="EK42" s="35" t="s">
        <v>58</v>
      </c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70"/>
    </row>
    <row r="43" spans="1:166" ht="78.75" customHeight="1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4"/>
      <c r="AK43" s="46"/>
      <c r="AL43" s="43"/>
      <c r="AM43" s="43"/>
      <c r="AN43" s="43"/>
      <c r="AO43" s="43"/>
      <c r="AP43" s="44"/>
      <c r="AQ43" s="46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4"/>
      <c r="BC43" s="46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4"/>
      <c r="BU43" s="46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4"/>
      <c r="CH43" s="36" t="s">
        <v>59</v>
      </c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7"/>
      <c r="CX43" s="35" t="s">
        <v>28</v>
      </c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7"/>
      <c r="DK43" s="35" t="s">
        <v>29</v>
      </c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7"/>
      <c r="DX43" s="35" t="s">
        <v>30</v>
      </c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7"/>
      <c r="EK43" s="46" t="s">
        <v>60</v>
      </c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4"/>
      <c r="EX43" s="35" t="s">
        <v>61</v>
      </c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70"/>
    </row>
    <row r="44" spans="1:166" ht="14.25" customHeight="1" x14ac:dyDescent="0.2">
      <c r="A44" s="39">
        <v>1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40"/>
      <c r="AK44" s="29">
        <v>2</v>
      </c>
      <c r="AL44" s="30"/>
      <c r="AM44" s="30"/>
      <c r="AN44" s="30"/>
      <c r="AO44" s="30"/>
      <c r="AP44" s="31"/>
      <c r="AQ44" s="29">
        <v>3</v>
      </c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1"/>
      <c r="BC44" s="29">
        <v>4</v>
      </c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1"/>
      <c r="BU44" s="29">
        <v>5</v>
      </c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1"/>
      <c r="CH44" s="29">
        <v>6</v>
      </c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1"/>
      <c r="CX44" s="29">
        <v>7</v>
      </c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1"/>
      <c r="DK44" s="29">
        <v>8</v>
      </c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1"/>
      <c r="DX44" s="29">
        <v>9</v>
      </c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1"/>
      <c r="EK44" s="29">
        <v>10</v>
      </c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49">
        <v>11</v>
      </c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6"/>
    </row>
    <row r="45" spans="1:166" ht="15" customHeight="1" x14ac:dyDescent="0.2">
      <c r="A45" s="50" t="s">
        <v>62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1" t="s">
        <v>63</v>
      </c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5">
        <v>2729339.68</v>
      </c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>
        <v>2729339.68</v>
      </c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>
        <v>1230611.55</v>
      </c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>
        <f t="shared" ref="DX45:DX81" si="2">CH45+CX45+DK45</f>
        <v>1230611.55</v>
      </c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>
        <f t="shared" ref="EK45:EK80" si="3">BC45-DX45</f>
        <v>1498728.1300000001</v>
      </c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>
        <f t="shared" ref="EX45:EX80" si="4">BU45-DX45</f>
        <v>1498728.1300000001</v>
      </c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6"/>
    </row>
    <row r="46" spans="1:166" ht="15" customHeight="1" x14ac:dyDescent="0.2">
      <c r="A46" s="57" t="s">
        <v>33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8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62">
        <v>2729339.68</v>
      </c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>
        <v>2729339.68</v>
      </c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>
        <v>1230611.55</v>
      </c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>
        <f t="shared" si="2"/>
        <v>1230611.55</v>
      </c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>
        <f t="shared" si="3"/>
        <v>1498728.1300000001</v>
      </c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>
        <f t="shared" si="4"/>
        <v>1498728.1300000001</v>
      </c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6"/>
    </row>
    <row r="47" spans="1:166" ht="12.75" x14ac:dyDescent="0.2">
      <c r="A47" s="68" t="s">
        <v>64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9"/>
      <c r="AK47" s="58"/>
      <c r="AL47" s="59"/>
      <c r="AM47" s="59"/>
      <c r="AN47" s="59"/>
      <c r="AO47" s="59"/>
      <c r="AP47" s="59"/>
      <c r="AQ47" s="59" t="s">
        <v>65</v>
      </c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62">
        <v>383049.6</v>
      </c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>
        <v>383049.6</v>
      </c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>
        <v>246846.83</v>
      </c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>
        <f t="shared" si="2"/>
        <v>246846.83</v>
      </c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>
        <f t="shared" si="3"/>
        <v>136202.76999999999</v>
      </c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>
        <f t="shared" si="4"/>
        <v>136202.76999999999</v>
      </c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6"/>
    </row>
    <row r="48" spans="1:166" ht="24.2" customHeight="1" x14ac:dyDescent="0.2">
      <c r="A48" s="68" t="s">
        <v>66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9"/>
      <c r="AK48" s="58"/>
      <c r="AL48" s="59"/>
      <c r="AM48" s="59"/>
      <c r="AN48" s="59"/>
      <c r="AO48" s="59"/>
      <c r="AP48" s="59"/>
      <c r="AQ48" s="59" t="s">
        <v>67</v>
      </c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62">
        <v>115742.98</v>
      </c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>
        <v>115742.98</v>
      </c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>
        <v>70319.740000000005</v>
      </c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>
        <f t="shared" si="2"/>
        <v>70319.740000000005</v>
      </c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>
        <f t="shared" si="3"/>
        <v>45423.239999999991</v>
      </c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>
        <f t="shared" si="4"/>
        <v>45423.239999999991</v>
      </c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12.75" x14ac:dyDescent="0.2">
      <c r="A49" s="68" t="s">
        <v>64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9"/>
      <c r="AK49" s="58"/>
      <c r="AL49" s="59"/>
      <c r="AM49" s="59"/>
      <c r="AN49" s="59"/>
      <c r="AO49" s="59"/>
      <c r="AP49" s="59"/>
      <c r="AQ49" s="59" t="s">
        <v>68</v>
      </c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140000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140000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111370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111370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28630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28630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24.2" customHeight="1" x14ac:dyDescent="0.2">
      <c r="A50" s="68" t="s">
        <v>66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9"/>
      <c r="AK50" s="58"/>
      <c r="AL50" s="59"/>
      <c r="AM50" s="59"/>
      <c r="AN50" s="59"/>
      <c r="AO50" s="59"/>
      <c r="AP50" s="59"/>
      <c r="AQ50" s="59" t="s">
        <v>69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39400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39400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33642.25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33642.25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5757.75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5757.75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12.75" x14ac:dyDescent="0.2">
      <c r="A51" s="68" t="s">
        <v>70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58"/>
      <c r="AL51" s="59"/>
      <c r="AM51" s="59"/>
      <c r="AN51" s="59"/>
      <c r="AO51" s="59"/>
      <c r="AP51" s="59"/>
      <c r="AQ51" s="59" t="s">
        <v>71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14000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14000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1350.51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1350.51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12649.49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12649.49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2.75" x14ac:dyDescent="0.2">
      <c r="A52" s="68" t="s">
        <v>72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73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7015.21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7015.21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6007.61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6007.61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1007.6000000000004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1007.6000000000004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24.2" customHeight="1" x14ac:dyDescent="0.2">
      <c r="A53" s="68" t="s">
        <v>74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75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45245.8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45245.8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15163.04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15163.04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30082.760000000002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30082.760000000002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 x14ac:dyDescent="0.2">
      <c r="A54" s="68" t="s">
        <v>76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77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52198.01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52198.01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18195.62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18195.62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34002.39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34002.39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 x14ac:dyDescent="0.2">
      <c r="A55" s="68" t="s">
        <v>78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79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5000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5000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0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5000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5000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24.2" customHeight="1" x14ac:dyDescent="0.2">
      <c r="A56" s="68" t="s">
        <v>80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81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38000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38000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35000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35000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3000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3000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 x14ac:dyDescent="0.2">
      <c r="A57" s="68" t="s">
        <v>82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83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22000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22000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9370.18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9370.18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12629.82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12629.82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 x14ac:dyDescent="0.2">
      <c r="A58" s="68" t="s">
        <v>82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84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69100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69100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66848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66848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2252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2252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 x14ac:dyDescent="0.2">
      <c r="A59" s="68" t="s">
        <v>64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85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49900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49900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28538.77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28538.77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21361.23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21361.23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2" customHeight="1" x14ac:dyDescent="0.2">
      <c r="A60" s="68" t="s">
        <v>66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86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15100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15100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8618.74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8618.74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6481.26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6481.26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 x14ac:dyDescent="0.2">
      <c r="A61" s="68" t="s">
        <v>64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87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67000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67000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33500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33500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33500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33500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.2" customHeight="1" x14ac:dyDescent="0.2">
      <c r="A62" s="68" t="s">
        <v>66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88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20200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20200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10100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10100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10100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10100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 x14ac:dyDescent="0.2">
      <c r="A63" s="68" t="s">
        <v>89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90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4900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4900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1225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1225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3675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3675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2" customHeight="1" x14ac:dyDescent="0.2">
      <c r="A64" s="68" t="s">
        <v>74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91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48000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48000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48000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48000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 x14ac:dyDescent="0.2">
      <c r="A65" s="68" t="s">
        <v>76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92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47500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47500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2999.99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2999.99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44500.01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44500.01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2" customHeight="1" x14ac:dyDescent="0.2">
      <c r="A66" s="68" t="s">
        <v>89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93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4036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4036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4036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4036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 x14ac:dyDescent="0.2">
      <c r="A67" s="68" t="s">
        <v>74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94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224000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224000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224000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224000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 x14ac:dyDescent="0.2">
      <c r="A68" s="68" t="s">
        <v>80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95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10000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10000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10000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10000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 x14ac:dyDescent="0.2">
      <c r="A69" s="68" t="s">
        <v>76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96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6928.4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6928.4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6500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6500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428.39999999999964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428.39999999999964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 x14ac:dyDescent="0.2">
      <c r="A70" s="68" t="s">
        <v>72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97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152957.76000000001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152957.76000000001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113178.41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113178.41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39779.350000000006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39779.350000000006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 x14ac:dyDescent="0.2">
      <c r="A71" s="68" t="s">
        <v>72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98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13434.75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13434.75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5546.9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5546.9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7887.85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7887.85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 x14ac:dyDescent="0.2">
      <c r="A72" s="68" t="s">
        <v>89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99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80000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80000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80000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80000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 x14ac:dyDescent="0.2">
      <c r="A73" s="68" t="s">
        <v>72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100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130000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130000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62950.52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62950.52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67049.48000000001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67049.48000000001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 x14ac:dyDescent="0.2">
      <c r="A74" s="68" t="s">
        <v>74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101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1175.46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1175.46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1175.46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1175.46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 x14ac:dyDescent="0.2">
      <c r="A75" s="68" t="s">
        <v>76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102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15260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15260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2053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2053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13207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13207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2" customHeight="1" x14ac:dyDescent="0.2">
      <c r="A76" s="68" t="s">
        <v>103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104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38845.5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38845.5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38845.5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38845.5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24.2" customHeight="1" x14ac:dyDescent="0.2">
      <c r="A77" s="68" t="s">
        <v>89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105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225721.09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225721.09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17721.09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17721.09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208000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208000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 x14ac:dyDescent="0.2">
      <c r="A78" s="68" t="s">
        <v>72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106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282072.23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282072.23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161907.31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161907.31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120164.91999999998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120164.91999999998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2" customHeight="1" x14ac:dyDescent="0.2">
      <c r="A79" s="68" t="s">
        <v>74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107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349556.89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349556.89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96776.54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96776.54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252780.35000000003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252780.35000000003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36.4" customHeight="1" x14ac:dyDescent="0.2">
      <c r="A80" s="68" t="s">
        <v>108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109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12000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12000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12000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12000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" customHeight="1" x14ac:dyDescent="0.2">
      <c r="A81" s="73" t="s">
        <v>110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4"/>
      <c r="AK81" s="75" t="s">
        <v>111</v>
      </c>
      <c r="AL81" s="76"/>
      <c r="AM81" s="76"/>
      <c r="AN81" s="76"/>
      <c r="AO81" s="76"/>
      <c r="AP81" s="76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2">
        <v>-100318.7</v>
      </c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>
        <v>-100318.7</v>
      </c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>
        <v>572339.09</v>
      </c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62">
        <f t="shared" si="2"/>
        <v>572339.09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8"/>
    </row>
    <row r="82" spans="1:166" ht="24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</row>
    <row r="83" spans="1:166" ht="35.2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</row>
    <row r="84" spans="1:166" ht="35.2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</row>
    <row r="85" spans="1:166" ht="12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</row>
    <row r="86" spans="1:166" ht="8.2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</row>
    <row r="87" spans="1:166" ht="9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</row>
    <row r="88" spans="1:16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6" t="s">
        <v>112</v>
      </c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6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2" t="s">
        <v>113</v>
      </c>
    </row>
    <row r="89" spans="1:166" ht="12.75" customHeight="1" x14ac:dyDescent="0.2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1"/>
      <c r="FF89" s="71"/>
      <c r="FG89" s="71"/>
      <c r="FH89" s="71"/>
      <c r="FI89" s="71"/>
      <c r="FJ89" s="71"/>
    </row>
    <row r="90" spans="1:166" ht="11.25" customHeight="1" x14ac:dyDescent="0.2">
      <c r="A90" s="41" t="s">
        <v>21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2"/>
      <c r="AP90" s="45" t="s">
        <v>22</v>
      </c>
      <c r="AQ90" s="41"/>
      <c r="AR90" s="41"/>
      <c r="AS90" s="41"/>
      <c r="AT90" s="41"/>
      <c r="AU90" s="42"/>
      <c r="AV90" s="45" t="s">
        <v>114</v>
      </c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2"/>
      <c r="BL90" s="45" t="s">
        <v>56</v>
      </c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2"/>
      <c r="CF90" s="35" t="s">
        <v>25</v>
      </c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7"/>
      <c r="ET90" s="45" t="s">
        <v>26</v>
      </c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7"/>
    </row>
    <row r="91" spans="1:166" ht="69.75" customHeight="1" x14ac:dyDescent="0.2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4"/>
      <c r="AP91" s="46"/>
      <c r="AQ91" s="43"/>
      <c r="AR91" s="43"/>
      <c r="AS91" s="43"/>
      <c r="AT91" s="43"/>
      <c r="AU91" s="44"/>
      <c r="AV91" s="46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4"/>
      <c r="BL91" s="46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4"/>
      <c r="CF91" s="36" t="s">
        <v>115</v>
      </c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7"/>
      <c r="CW91" s="35" t="s">
        <v>28</v>
      </c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7"/>
      <c r="DN91" s="35" t="s">
        <v>29</v>
      </c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7"/>
      <c r="EE91" s="35" t="s">
        <v>30</v>
      </c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7"/>
      <c r="ET91" s="46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8"/>
    </row>
    <row r="92" spans="1:166" ht="12" customHeight="1" x14ac:dyDescent="0.2">
      <c r="A92" s="39">
        <v>1</v>
      </c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40"/>
      <c r="AP92" s="29">
        <v>2</v>
      </c>
      <c r="AQ92" s="30"/>
      <c r="AR92" s="30"/>
      <c r="AS92" s="30"/>
      <c r="AT92" s="30"/>
      <c r="AU92" s="31"/>
      <c r="AV92" s="29">
        <v>3</v>
      </c>
      <c r="AW92" s="30"/>
      <c r="AX92" s="30"/>
      <c r="AY92" s="30"/>
      <c r="AZ92" s="30"/>
      <c r="BA92" s="30"/>
      <c r="BB92" s="30"/>
      <c r="BC92" s="30"/>
      <c r="BD92" s="30"/>
      <c r="BE92" s="15"/>
      <c r="BF92" s="15"/>
      <c r="BG92" s="15"/>
      <c r="BH92" s="15"/>
      <c r="BI92" s="15"/>
      <c r="BJ92" s="15"/>
      <c r="BK92" s="38"/>
      <c r="BL92" s="29">
        <v>4</v>
      </c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1"/>
      <c r="CF92" s="29">
        <v>5</v>
      </c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1"/>
      <c r="CW92" s="29">
        <v>6</v>
      </c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1"/>
      <c r="DN92" s="29">
        <v>7</v>
      </c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1"/>
      <c r="EE92" s="29">
        <v>8</v>
      </c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1"/>
      <c r="ET92" s="49">
        <v>9</v>
      </c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6"/>
    </row>
    <row r="93" spans="1:166" ht="37.5" customHeight="1" x14ac:dyDescent="0.2">
      <c r="A93" s="79" t="s">
        <v>116</v>
      </c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80"/>
      <c r="AP93" s="51" t="s">
        <v>117</v>
      </c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3"/>
      <c r="BF93" s="33"/>
      <c r="BG93" s="33"/>
      <c r="BH93" s="33"/>
      <c r="BI93" s="33"/>
      <c r="BJ93" s="33"/>
      <c r="BK93" s="54"/>
      <c r="BL93" s="55">
        <v>100318.7</v>
      </c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>
        <v>-572339.09</v>
      </c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  <c r="DW93" s="55"/>
      <c r="DX93" s="55"/>
      <c r="DY93" s="55"/>
      <c r="DZ93" s="55"/>
      <c r="EA93" s="55"/>
      <c r="EB93" s="55"/>
      <c r="EC93" s="55"/>
      <c r="ED93" s="55"/>
      <c r="EE93" s="55">
        <f t="shared" ref="EE93:EE107" si="5">CF93+CW93+DN93</f>
        <v>-572339.09</v>
      </c>
      <c r="EF93" s="55"/>
      <c r="EG93" s="55"/>
      <c r="EH93" s="55"/>
      <c r="EI93" s="55"/>
      <c r="EJ93" s="55"/>
      <c r="EK93" s="55"/>
      <c r="EL93" s="55"/>
      <c r="EM93" s="55"/>
      <c r="EN93" s="55"/>
      <c r="EO93" s="55"/>
      <c r="EP93" s="55"/>
      <c r="EQ93" s="55"/>
      <c r="ER93" s="55"/>
      <c r="ES93" s="55"/>
      <c r="ET93" s="55">
        <f t="shared" ref="ET93:ET98" si="6">BL93-CF93-CW93-DN93</f>
        <v>672657.78999999992</v>
      </c>
      <c r="EU93" s="55"/>
      <c r="EV93" s="55"/>
      <c r="EW93" s="55"/>
      <c r="EX93" s="55"/>
      <c r="EY93" s="55"/>
      <c r="EZ93" s="55"/>
      <c r="FA93" s="55"/>
      <c r="FB93" s="55"/>
      <c r="FC93" s="55"/>
      <c r="FD93" s="55"/>
      <c r="FE93" s="55"/>
      <c r="FF93" s="55"/>
      <c r="FG93" s="55"/>
      <c r="FH93" s="55"/>
      <c r="FI93" s="55"/>
      <c r="FJ93" s="56"/>
    </row>
    <row r="94" spans="1:166" ht="36.75" customHeight="1" x14ac:dyDescent="0.2">
      <c r="A94" s="81" t="s">
        <v>118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2"/>
      <c r="AP94" s="58" t="s">
        <v>119</v>
      </c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60"/>
      <c r="BF94" s="12"/>
      <c r="BG94" s="12"/>
      <c r="BH94" s="12"/>
      <c r="BI94" s="12"/>
      <c r="BJ94" s="12"/>
      <c r="BK94" s="61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3">
        <f t="shared" si="5"/>
        <v>0</v>
      </c>
      <c r="EF94" s="64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4"/>
      <c r="ES94" s="65"/>
      <c r="ET94" s="63">
        <f t="shared" si="6"/>
        <v>0</v>
      </c>
      <c r="EU94" s="64"/>
      <c r="EV94" s="64"/>
      <c r="EW94" s="64"/>
      <c r="EX94" s="64"/>
      <c r="EY94" s="64"/>
      <c r="EZ94" s="64"/>
      <c r="FA94" s="64"/>
      <c r="FB94" s="64"/>
      <c r="FC94" s="64"/>
      <c r="FD94" s="64"/>
      <c r="FE94" s="64"/>
      <c r="FF94" s="64"/>
      <c r="FG94" s="64"/>
      <c r="FH94" s="64"/>
      <c r="FI94" s="64"/>
      <c r="FJ94" s="83"/>
    </row>
    <row r="95" spans="1:166" ht="17.25" customHeight="1" x14ac:dyDescent="0.2">
      <c r="A95" s="87" t="s">
        <v>120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8"/>
      <c r="AP95" s="23"/>
      <c r="AQ95" s="24"/>
      <c r="AR95" s="24"/>
      <c r="AS95" s="24"/>
      <c r="AT95" s="24"/>
      <c r="AU95" s="89"/>
      <c r="AV95" s="90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2"/>
      <c r="BL95" s="84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6"/>
      <c r="CF95" s="84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6"/>
      <c r="CW95" s="84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  <c r="DK95" s="85"/>
      <c r="DL95" s="85"/>
      <c r="DM95" s="86"/>
      <c r="DN95" s="84"/>
      <c r="DO95" s="85"/>
      <c r="DP95" s="85"/>
      <c r="DQ95" s="85"/>
      <c r="DR95" s="85"/>
      <c r="DS95" s="85"/>
      <c r="DT95" s="85"/>
      <c r="DU95" s="85"/>
      <c r="DV95" s="85"/>
      <c r="DW95" s="85"/>
      <c r="DX95" s="85"/>
      <c r="DY95" s="85"/>
      <c r="DZ95" s="85"/>
      <c r="EA95" s="85"/>
      <c r="EB95" s="85"/>
      <c r="EC95" s="85"/>
      <c r="ED95" s="86"/>
      <c r="EE95" s="62">
        <f t="shared" si="5"/>
        <v>0</v>
      </c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>
        <f t="shared" si="6"/>
        <v>0</v>
      </c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24" customHeight="1" x14ac:dyDescent="0.2">
      <c r="A96" s="81" t="s">
        <v>121</v>
      </c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2"/>
      <c r="AP96" s="58" t="s">
        <v>122</v>
      </c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60"/>
      <c r="BF96" s="12"/>
      <c r="BG96" s="12"/>
      <c r="BH96" s="12"/>
      <c r="BI96" s="12"/>
      <c r="BJ96" s="12"/>
      <c r="BK96" s="61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>
        <f t="shared" si="5"/>
        <v>0</v>
      </c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>
        <f t="shared" si="6"/>
        <v>0</v>
      </c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17.25" customHeight="1" x14ac:dyDescent="0.2">
      <c r="A97" s="87" t="s">
        <v>120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8"/>
      <c r="AP97" s="23"/>
      <c r="AQ97" s="24"/>
      <c r="AR97" s="24"/>
      <c r="AS97" s="24"/>
      <c r="AT97" s="24"/>
      <c r="AU97" s="89"/>
      <c r="AV97" s="90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2"/>
      <c r="BL97" s="84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6"/>
      <c r="CF97" s="84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6"/>
      <c r="CW97" s="84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  <c r="DK97" s="85"/>
      <c r="DL97" s="85"/>
      <c r="DM97" s="86"/>
      <c r="DN97" s="84"/>
      <c r="DO97" s="85"/>
      <c r="DP97" s="85"/>
      <c r="DQ97" s="85"/>
      <c r="DR97" s="85"/>
      <c r="DS97" s="85"/>
      <c r="DT97" s="85"/>
      <c r="DU97" s="85"/>
      <c r="DV97" s="85"/>
      <c r="DW97" s="85"/>
      <c r="DX97" s="85"/>
      <c r="DY97" s="85"/>
      <c r="DZ97" s="85"/>
      <c r="EA97" s="85"/>
      <c r="EB97" s="85"/>
      <c r="EC97" s="85"/>
      <c r="ED97" s="86"/>
      <c r="EE97" s="62">
        <f t="shared" si="5"/>
        <v>0</v>
      </c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>
        <f t="shared" si="6"/>
        <v>0</v>
      </c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31.5" customHeight="1" x14ac:dyDescent="0.2">
      <c r="A98" s="93" t="s">
        <v>123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8" t="s">
        <v>124</v>
      </c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60"/>
      <c r="BF98" s="12"/>
      <c r="BG98" s="12"/>
      <c r="BH98" s="12"/>
      <c r="BI98" s="12"/>
      <c r="BJ98" s="12"/>
      <c r="BK98" s="61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>
        <f t="shared" si="5"/>
        <v>0</v>
      </c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>
        <f t="shared" si="6"/>
        <v>0</v>
      </c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15" customHeight="1" x14ac:dyDescent="0.2">
      <c r="A99" s="57" t="s">
        <v>125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8" t="s">
        <v>126</v>
      </c>
      <c r="AQ99" s="59"/>
      <c r="AR99" s="59"/>
      <c r="AS99" s="59"/>
      <c r="AT99" s="59"/>
      <c r="AU99" s="59"/>
      <c r="AV99" s="76"/>
      <c r="AW99" s="76"/>
      <c r="AX99" s="76"/>
      <c r="AY99" s="76"/>
      <c r="AZ99" s="76"/>
      <c r="BA99" s="76"/>
      <c r="BB99" s="76"/>
      <c r="BC99" s="76"/>
      <c r="BD99" s="76"/>
      <c r="BE99" s="94"/>
      <c r="BF99" s="95"/>
      <c r="BG99" s="95"/>
      <c r="BH99" s="95"/>
      <c r="BI99" s="95"/>
      <c r="BJ99" s="95"/>
      <c r="BK99" s="96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>
        <f t="shared" si="5"/>
        <v>0</v>
      </c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15" customHeight="1" x14ac:dyDescent="0.2">
      <c r="A100" s="57" t="s">
        <v>127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97"/>
      <c r="AP100" s="11" t="s">
        <v>128</v>
      </c>
      <c r="AQ100" s="12"/>
      <c r="AR100" s="12"/>
      <c r="AS100" s="12"/>
      <c r="AT100" s="12"/>
      <c r="AU100" s="61"/>
      <c r="AV100" s="98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100"/>
      <c r="BL100" s="63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5"/>
      <c r="CF100" s="63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5"/>
      <c r="CW100" s="63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5"/>
      <c r="DN100" s="63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5"/>
      <c r="EE100" s="62">
        <f t="shared" si="5"/>
        <v>0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31.5" customHeight="1" x14ac:dyDescent="0.2">
      <c r="A101" s="101" t="s">
        <v>129</v>
      </c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2"/>
      <c r="AP101" s="58" t="s">
        <v>130</v>
      </c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60"/>
      <c r="BF101" s="12"/>
      <c r="BG101" s="12"/>
      <c r="BH101" s="12"/>
      <c r="BI101" s="12"/>
      <c r="BJ101" s="12"/>
      <c r="BK101" s="61"/>
      <c r="BL101" s="62">
        <v>100318.7</v>
      </c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>
        <v>-572339.09</v>
      </c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>
        <f t="shared" si="5"/>
        <v>-572339.09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38.25" customHeight="1" x14ac:dyDescent="0.2">
      <c r="A102" s="101" t="s">
        <v>131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97"/>
      <c r="AP102" s="11" t="s">
        <v>132</v>
      </c>
      <c r="AQ102" s="12"/>
      <c r="AR102" s="12"/>
      <c r="AS102" s="12"/>
      <c r="AT102" s="12"/>
      <c r="AU102" s="61"/>
      <c r="AV102" s="98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100"/>
      <c r="BL102" s="63">
        <v>100318.7</v>
      </c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5"/>
      <c r="CF102" s="63">
        <v>-572339.09</v>
      </c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5"/>
      <c r="CW102" s="63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5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>
        <f t="shared" si="5"/>
        <v>-572339.09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36" customHeight="1" x14ac:dyDescent="0.2">
      <c r="A103" s="101" t="s">
        <v>133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97"/>
      <c r="AP103" s="58" t="s">
        <v>134</v>
      </c>
      <c r="AQ103" s="59"/>
      <c r="AR103" s="59"/>
      <c r="AS103" s="59"/>
      <c r="AT103" s="59"/>
      <c r="AU103" s="59"/>
      <c r="AV103" s="76"/>
      <c r="AW103" s="76"/>
      <c r="AX103" s="76"/>
      <c r="AY103" s="76"/>
      <c r="AZ103" s="76"/>
      <c r="BA103" s="76"/>
      <c r="BB103" s="76"/>
      <c r="BC103" s="76"/>
      <c r="BD103" s="76"/>
      <c r="BE103" s="94"/>
      <c r="BF103" s="95"/>
      <c r="BG103" s="95"/>
      <c r="BH103" s="95"/>
      <c r="BI103" s="95"/>
      <c r="BJ103" s="95"/>
      <c r="BK103" s="96"/>
      <c r="BL103" s="62">
        <v>-2629020.98</v>
      </c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>
        <v>-1802950.64</v>
      </c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>
        <f t="shared" si="5"/>
        <v>-1802950.64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26.25" customHeight="1" x14ac:dyDescent="0.2">
      <c r="A104" s="101" t="s">
        <v>135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97"/>
      <c r="AP104" s="11" t="s">
        <v>136</v>
      </c>
      <c r="AQ104" s="12"/>
      <c r="AR104" s="12"/>
      <c r="AS104" s="12"/>
      <c r="AT104" s="12"/>
      <c r="AU104" s="61"/>
      <c r="AV104" s="98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100"/>
      <c r="BL104" s="63">
        <v>2729339.68</v>
      </c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5"/>
      <c r="CF104" s="63">
        <v>1230611.55</v>
      </c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5"/>
      <c r="CW104" s="63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5"/>
      <c r="DN104" s="63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5"/>
      <c r="EE104" s="62">
        <f t="shared" si="5"/>
        <v>1230611.55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27.75" customHeight="1" x14ac:dyDescent="0.2">
      <c r="A105" s="101" t="s">
        <v>137</v>
      </c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2"/>
      <c r="AP105" s="58" t="s">
        <v>138</v>
      </c>
      <c r="AQ105" s="59"/>
      <c r="AR105" s="59"/>
      <c r="AS105" s="59"/>
      <c r="AT105" s="59"/>
      <c r="AU105" s="59"/>
      <c r="AV105" s="76"/>
      <c r="AW105" s="76"/>
      <c r="AX105" s="76"/>
      <c r="AY105" s="76"/>
      <c r="AZ105" s="76"/>
      <c r="BA105" s="76"/>
      <c r="BB105" s="76"/>
      <c r="BC105" s="76"/>
      <c r="BD105" s="76"/>
      <c r="BE105" s="94"/>
      <c r="BF105" s="95"/>
      <c r="BG105" s="95"/>
      <c r="BH105" s="95"/>
      <c r="BI105" s="95"/>
      <c r="BJ105" s="95"/>
      <c r="BK105" s="96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3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5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>
        <f t="shared" si="5"/>
        <v>0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24" customHeight="1" x14ac:dyDescent="0.2">
      <c r="A106" s="101" t="s">
        <v>139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97"/>
      <c r="AP106" s="11" t="s">
        <v>140</v>
      </c>
      <c r="AQ106" s="12"/>
      <c r="AR106" s="12"/>
      <c r="AS106" s="12"/>
      <c r="AT106" s="12"/>
      <c r="AU106" s="61"/>
      <c r="AV106" s="98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100"/>
      <c r="BL106" s="63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5"/>
      <c r="CF106" s="63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5"/>
      <c r="CW106" s="63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5"/>
      <c r="DN106" s="63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5"/>
      <c r="EE106" s="62">
        <f t="shared" si="5"/>
        <v>0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25.5" customHeight="1" x14ac:dyDescent="0.2">
      <c r="A107" s="103" t="s">
        <v>141</v>
      </c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5"/>
      <c r="AP107" s="75" t="s">
        <v>142</v>
      </c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94"/>
      <c r="BF107" s="95"/>
      <c r="BG107" s="95"/>
      <c r="BH107" s="95"/>
      <c r="BI107" s="95"/>
      <c r="BJ107" s="95"/>
      <c r="BK107" s="96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106"/>
      <c r="CG107" s="107"/>
      <c r="CH107" s="107"/>
      <c r="CI107" s="107"/>
      <c r="CJ107" s="107"/>
      <c r="CK107" s="107"/>
      <c r="CL107" s="107"/>
      <c r="CM107" s="107"/>
      <c r="CN107" s="107"/>
      <c r="CO107" s="107"/>
      <c r="CP107" s="107"/>
      <c r="CQ107" s="107"/>
      <c r="CR107" s="107"/>
      <c r="CS107" s="107"/>
      <c r="CT107" s="107"/>
      <c r="CU107" s="107"/>
      <c r="CV107" s="108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2"/>
      <c r="DT107" s="72"/>
      <c r="DU107" s="72"/>
      <c r="DV107" s="72"/>
      <c r="DW107" s="72"/>
      <c r="DX107" s="72"/>
      <c r="DY107" s="72"/>
      <c r="DZ107" s="72"/>
      <c r="EA107" s="72"/>
      <c r="EB107" s="72"/>
      <c r="EC107" s="72"/>
      <c r="ED107" s="72"/>
      <c r="EE107" s="72">
        <f t="shared" si="5"/>
        <v>0</v>
      </c>
      <c r="EF107" s="72"/>
      <c r="EG107" s="72"/>
      <c r="EH107" s="72"/>
      <c r="EI107" s="72"/>
      <c r="EJ107" s="72"/>
      <c r="EK107" s="72"/>
      <c r="EL107" s="72"/>
      <c r="EM107" s="72"/>
      <c r="EN107" s="72"/>
      <c r="EO107" s="72"/>
      <c r="EP107" s="72"/>
      <c r="EQ107" s="72"/>
      <c r="ER107" s="72"/>
      <c r="ES107" s="72"/>
      <c r="ET107" s="72"/>
      <c r="EU107" s="72"/>
      <c r="EV107" s="72"/>
      <c r="EW107" s="72"/>
      <c r="EX107" s="72"/>
      <c r="EY107" s="72"/>
      <c r="EZ107" s="72"/>
      <c r="FA107" s="72"/>
      <c r="FB107" s="72"/>
      <c r="FC107" s="72"/>
      <c r="FD107" s="72"/>
      <c r="FE107" s="72"/>
      <c r="FF107" s="72"/>
      <c r="FG107" s="72"/>
      <c r="FH107" s="72"/>
      <c r="FI107" s="72"/>
      <c r="FJ107" s="78"/>
    </row>
    <row r="108" spans="1:166" ht="11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</row>
    <row r="109" spans="1:166" ht="11.2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</row>
    <row r="110" spans="1:166" ht="11.25" customHeight="1" x14ac:dyDescent="0.2">
      <c r="A110" s="1" t="s">
        <v>143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"/>
      <c r="AG110" s="1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 t="s">
        <v>144</v>
      </c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  <row r="111" spans="1:166" ht="11.25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109" t="s">
        <v>145</v>
      </c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"/>
      <c r="AG111" s="1"/>
      <c r="AH111" s="109" t="s">
        <v>146</v>
      </c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 t="s">
        <v>147</v>
      </c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"/>
      <c r="DR111" s="1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11.25" customHeight="1" x14ac:dyDescent="0.2">
      <c r="A112" s="1" t="s">
        <v>148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"/>
      <c r="AG112" s="1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09" t="s">
        <v>145</v>
      </c>
      <c r="DD112" s="109"/>
      <c r="DE112" s="109"/>
      <c r="DF112" s="109"/>
      <c r="DG112" s="109"/>
      <c r="DH112" s="109"/>
      <c r="DI112" s="109"/>
      <c r="DJ112" s="109"/>
      <c r="DK112" s="109"/>
      <c r="DL112" s="109"/>
      <c r="DM112" s="109"/>
      <c r="DN112" s="109"/>
      <c r="DO112" s="109"/>
      <c r="DP112" s="109"/>
      <c r="DQ112" s="7"/>
      <c r="DR112" s="7"/>
      <c r="DS112" s="109" t="s">
        <v>146</v>
      </c>
      <c r="DT112" s="109"/>
      <c r="DU112" s="109"/>
      <c r="DV112" s="109"/>
      <c r="DW112" s="109"/>
      <c r="DX112" s="109"/>
      <c r="DY112" s="109"/>
      <c r="DZ112" s="109"/>
      <c r="EA112" s="109"/>
      <c r="EB112" s="109"/>
      <c r="EC112" s="109"/>
      <c r="ED112" s="109"/>
      <c r="EE112" s="109"/>
      <c r="EF112" s="109"/>
      <c r="EG112" s="109"/>
      <c r="EH112" s="109"/>
      <c r="EI112" s="109"/>
      <c r="EJ112" s="109"/>
      <c r="EK112" s="109"/>
      <c r="EL112" s="109"/>
      <c r="EM112" s="109"/>
      <c r="EN112" s="109"/>
      <c r="EO112" s="109"/>
      <c r="EP112" s="109"/>
      <c r="EQ112" s="109"/>
      <c r="ER112" s="109"/>
      <c r="ES112" s="109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11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09" t="s">
        <v>145</v>
      </c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7"/>
      <c r="AG113" s="7"/>
      <c r="AH113" s="109" t="s">
        <v>146</v>
      </c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7.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 x14ac:dyDescent="0.2">
      <c r="A115" s="111" t="s">
        <v>149</v>
      </c>
      <c r="B115" s="111"/>
      <c r="C115" s="112"/>
      <c r="D115" s="112"/>
      <c r="E115" s="112"/>
      <c r="F115" s="1" t="s">
        <v>149</v>
      </c>
      <c r="G115" s="1"/>
      <c r="H115" s="1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11">
        <v>200</v>
      </c>
      <c r="Z115" s="111"/>
      <c r="AA115" s="111"/>
      <c r="AB115" s="111"/>
      <c r="AC115" s="111"/>
      <c r="AD115" s="110"/>
      <c r="AE115" s="110"/>
      <c r="AF115" s="1"/>
      <c r="AG115" s="1" t="s">
        <v>150</v>
      </c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1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1"/>
      <c r="CY116" s="1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1"/>
      <c r="DW116" s="1"/>
      <c r="DX116" s="2"/>
      <c r="DY116" s="2"/>
      <c r="DZ116" s="5"/>
      <c r="EA116" s="5"/>
      <c r="EB116" s="5"/>
      <c r="EC116" s="1"/>
      <c r="ED116" s="1"/>
      <c r="EE116" s="1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2"/>
      <c r="EW116" s="2"/>
      <c r="EX116" s="2"/>
      <c r="EY116" s="2"/>
      <c r="EZ116" s="2"/>
      <c r="FA116" s="8"/>
      <c r="FB116" s="8"/>
      <c r="FC116" s="1"/>
      <c r="FD116" s="1"/>
      <c r="FE116" s="1"/>
      <c r="FF116" s="1"/>
      <c r="FG116" s="1"/>
      <c r="FH116" s="1"/>
      <c r="FI116" s="1"/>
      <c r="FJ116" s="1"/>
    </row>
    <row r="117" spans="1:166" ht="9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1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10"/>
      <c r="CY117" s="10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</sheetData>
  <mergeCells count="749">
    <mergeCell ref="AD115:AE115"/>
    <mergeCell ref="A115:B115"/>
    <mergeCell ref="C115:E115"/>
    <mergeCell ref="I115:X115"/>
    <mergeCell ref="Y115:AC115"/>
    <mergeCell ref="DC112:DP112"/>
    <mergeCell ref="DS112:ES112"/>
    <mergeCell ref="DC111:DP111"/>
    <mergeCell ref="DS111:ES111"/>
    <mergeCell ref="R113:AE113"/>
    <mergeCell ref="AH113:BH113"/>
    <mergeCell ref="N110:AE110"/>
    <mergeCell ref="AH110:BH110"/>
    <mergeCell ref="N111:AE111"/>
    <mergeCell ref="AH111:BH111"/>
    <mergeCell ref="R112:AE112"/>
    <mergeCell ref="AH112:BH112"/>
    <mergeCell ref="ET107:FJ107"/>
    <mergeCell ref="A107:AO107"/>
    <mergeCell ref="AP107:AU107"/>
    <mergeCell ref="AV107:BK107"/>
    <mergeCell ref="BL107:CE107"/>
    <mergeCell ref="CF107:CV107"/>
    <mergeCell ref="CW106:DM106"/>
    <mergeCell ref="DN106:ED106"/>
    <mergeCell ref="EE106:ES106"/>
    <mergeCell ref="CW107:DM107"/>
    <mergeCell ref="DN107:ED107"/>
    <mergeCell ref="EE107:ES107"/>
    <mergeCell ref="CW105:DM105"/>
    <mergeCell ref="DN105:ED105"/>
    <mergeCell ref="EE105:ES105"/>
    <mergeCell ref="ET105:FJ105"/>
    <mergeCell ref="A106:AO106"/>
    <mergeCell ref="AP106:AU106"/>
    <mergeCell ref="AV106:BK106"/>
    <mergeCell ref="BL106:CE106"/>
    <mergeCell ref="ET106:FJ106"/>
    <mergeCell ref="CF106:CV106"/>
    <mergeCell ref="A104:AO104"/>
    <mergeCell ref="AP104:AU104"/>
    <mergeCell ref="AV104:BK104"/>
    <mergeCell ref="BL104:CE104"/>
    <mergeCell ref="ET104:FJ104"/>
    <mergeCell ref="A105:AO105"/>
    <mergeCell ref="AP105:AU105"/>
    <mergeCell ref="AV105:BK105"/>
    <mergeCell ref="BL105:CE105"/>
    <mergeCell ref="CF105:CV105"/>
    <mergeCell ref="CW103:DM103"/>
    <mergeCell ref="DN103:ED103"/>
    <mergeCell ref="EE103:ES103"/>
    <mergeCell ref="ET103:FJ103"/>
    <mergeCell ref="CF104:CV104"/>
    <mergeCell ref="CW104:DM104"/>
    <mergeCell ref="DN104:ED104"/>
    <mergeCell ref="EE104:ES104"/>
    <mergeCell ref="A102:AO102"/>
    <mergeCell ref="AP102:AU102"/>
    <mergeCell ref="AV102:BK102"/>
    <mergeCell ref="BL102:CE102"/>
    <mergeCell ref="ET102:FJ102"/>
    <mergeCell ref="A103:AO103"/>
    <mergeCell ref="AP103:AU103"/>
    <mergeCell ref="AV103:BK103"/>
    <mergeCell ref="BL103:CE103"/>
    <mergeCell ref="CF103:CV103"/>
    <mergeCell ref="EE101:ES101"/>
    <mergeCell ref="ET101:FJ101"/>
    <mergeCell ref="CF102:CV102"/>
    <mergeCell ref="CW102:DM102"/>
    <mergeCell ref="DN102:ED102"/>
    <mergeCell ref="EE102:ES102"/>
    <mergeCell ref="CW100:DM100"/>
    <mergeCell ref="DN100:ED100"/>
    <mergeCell ref="EE100:ES100"/>
    <mergeCell ref="A101:AO101"/>
    <mergeCell ref="AP101:AU101"/>
    <mergeCell ref="AV101:BK101"/>
    <mergeCell ref="BL101:CE101"/>
    <mergeCell ref="CF101:CV101"/>
    <mergeCell ref="CW101:DM101"/>
    <mergeCell ref="DN101:ED101"/>
    <mergeCell ref="CW99:DM99"/>
    <mergeCell ref="DN99:ED99"/>
    <mergeCell ref="EE99:ES99"/>
    <mergeCell ref="ET99:FJ99"/>
    <mergeCell ref="ET100:FJ100"/>
    <mergeCell ref="A100:AO100"/>
    <mergeCell ref="AP100:AU100"/>
    <mergeCell ref="AV100:BK100"/>
    <mergeCell ref="BL100:CE100"/>
    <mergeCell ref="CF100:CV100"/>
    <mergeCell ref="CF98:CV98"/>
    <mergeCell ref="CW98:DM98"/>
    <mergeCell ref="DN98:ED98"/>
    <mergeCell ref="EE98:ES98"/>
    <mergeCell ref="ET98:FJ98"/>
    <mergeCell ref="A99:AO99"/>
    <mergeCell ref="AP99:AU99"/>
    <mergeCell ref="AV99:BK99"/>
    <mergeCell ref="BL99:CE99"/>
    <mergeCell ref="CF99:CV99"/>
    <mergeCell ref="A97:AO97"/>
    <mergeCell ref="AP97:AU97"/>
    <mergeCell ref="AV97:BK97"/>
    <mergeCell ref="BL97:CE97"/>
    <mergeCell ref="A98:AO98"/>
    <mergeCell ref="AP98:AU98"/>
    <mergeCell ref="AV98:BK98"/>
    <mergeCell ref="BL98:CE98"/>
    <mergeCell ref="CF96:CV96"/>
    <mergeCell ref="CW96:DM96"/>
    <mergeCell ref="DN96:ED96"/>
    <mergeCell ref="EE96:ES96"/>
    <mergeCell ref="ET96:FJ96"/>
    <mergeCell ref="ET97:FJ97"/>
    <mergeCell ref="CF97:CV97"/>
    <mergeCell ref="CW97:DM97"/>
    <mergeCell ref="DN97:ED97"/>
    <mergeCell ref="EE97:ES97"/>
    <mergeCell ref="A95:AO95"/>
    <mergeCell ref="AP95:AU95"/>
    <mergeCell ref="AV95:BK95"/>
    <mergeCell ref="BL95:CE95"/>
    <mergeCell ref="A96:AO96"/>
    <mergeCell ref="AP96:AU96"/>
    <mergeCell ref="AV96:BK96"/>
    <mergeCell ref="BL96:CE96"/>
    <mergeCell ref="DN94:ED94"/>
    <mergeCell ref="EE94:ES94"/>
    <mergeCell ref="ET94:FJ94"/>
    <mergeCell ref="ET95:FJ95"/>
    <mergeCell ref="CF95:CV95"/>
    <mergeCell ref="CW95:DM95"/>
    <mergeCell ref="DN95:ED95"/>
    <mergeCell ref="EE95:ES95"/>
    <mergeCell ref="A94:AO94"/>
    <mergeCell ref="AP94:AU94"/>
    <mergeCell ref="AV94:BK94"/>
    <mergeCell ref="BL94:CE94"/>
    <mergeCell ref="CF94:CV94"/>
    <mergeCell ref="CW94:DM94"/>
    <mergeCell ref="ET92:FJ92"/>
    <mergeCell ref="A93:AO93"/>
    <mergeCell ref="AP93:AU93"/>
    <mergeCell ref="AV93:BK93"/>
    <mergeCell ref="BL93:CE93"/>
    <mergeCell ref="CF93:CV93"/>
    <mergeCell ref="CW93:DM93"/>
    <mergeCell ref="DN93:ED93"/>
    <mergeCell ref="EE93:ES93"/>
    <mergeCell ref="ET93:FJ93"/>
    <mergeCell ref="EE91:ES91"/>
    <mergeCell ref="CF92:CV92"/>
    <mergeCell ref="CW92:DM92"/>
    <mergeCell ref="DN92:ED92"/>
    <mergeCell ref="EE92:ES92"/>
    <mergeCell ref="A92:AO92"/>
    <mergeCell ref="AP92:AU92"/>
    <mergeCell ref="AV92:BK92"/>
    <mergeCell ref="BL92:CE92"/>
    <mergeCell ref="A90:AO91"/>
    <mergeCell ref="AP90:AU91"/>
    <mergeCell ref="AV90:BK91"/>
    <mergeCell ref="BL90:CE91"/>
    <mergeCell ref="A89:FJ89"/>
    <mergeCell ref="CF90:ES90"/>
    <mergeCell ref="ET90:FJ91"/>
    <mergeCell ref="CF91:CV91"/>
    <mergeCell ref="CW91:DM91"/>
    <mergeCell ref="DN91:ED91"/>
    <mergeCell ref="A81:AJ81"/>
    <mergeCell ref="AK81:AP81"/>
    <mergeCell ref="AQ81:BB81"/>
    <mergeCell ref="BC81:BT81"/>
    <mergeCell ref="EK81:EW81"/>
    <mergeCell ref="EX81:FJ81"/>
    <mergeCell ref="BU81:CG81"/>
    <mergeCell ref="CH81:CW81"/>
    <mergeCell ref="CX81:DJ81"/>
    <mergeCell ref="EX80:FJ80"/>
    <mergeCell ref="BU80:CG80"/>
    <mergeCell ref="CH80:CW80"/>
    <mergeCell ref="CX80:DJ80"/>
    <mergeCell ref="DK80:DW80"/>
    <mergeCell ref="DX81:EJ81"/>
    <mergeCell ref="DK81:DW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EK49:EW49"/>
    <mergeCell ref="EX49:FJ49"/>
    <mergeCell ref="BU49:CG49"/>
    <mergeCell ref="CH49:CW49"/>
    <mergeCell ref="CX49:DJ49"/>
    <mergeCell ref="DK49:DW49"/>
    <mergeCell ref="EX48:FJ48"/>
    <mergeCell ref="BU48:CG48"/>
    <mergeCell ref="CH48:CW48"/>
    <mergeCell ref="CX48:DJ48"/>
    <mergeCell ref="DK48:DW48"/>
    <mergeCell ref="A49:AJ49"/>
    <mergeCell ref="AK49:AP49"/>
    <mergeCell ref="AQ49:BB49"/>
    <mergeCell ref="BC49:BT49"/>
    <mergeCell ref="DX49:EJ49"/>
    <mergeCell ref="A48:AJ48"/>
    <mergeCell ref="AK48:AP48"/>
    <mergeCell ref="AQ48:BB48"/>
    <mergeCell ref="BC48:BT48"/>
    <mergeCell ref="DX48:EJ48"/>
    <mergeCell ref="EK48:EW48"/>
    <mergeCell ref="EK47:EW47"/>
    <mergeCell ref="EX47:FJ47"/>
    <mergeCell ref="BU47:CG47"/>
    <mergeCell ref="CH47:CW47"/>
    <mergeCell ref="CX47:DJ47"/>
    <mergeCell ref="DK47:DW47"/>
    <mergeCell ref="CX46:DJ46"/>
    <mergeCell ref="A47:AJ47"/>
    <mergeCell ref="AK47:AP47"/>
    <mergeCell ref="AQ47:BB47"/>
    <mergeCell ref="BC47:BT47"/>
    <mergeCell ref="DX47:EJ47"/>
    <mergeCell ref="EK46:EW46"/>
    <mergeCell ref="EX46:FJ46"/>
    <mergeCell ref="A46:AJ46"/>
    <mergeCell ref="AK46:AP46"/>
    <mergeCell ref="AQ46:BB46"/>
    <mergeCell ref="BC46:BT46"/>
    <mergeCell ref="BU46:CG46"/>
    <mergeCell ref="DK46:DW46"/>
    <mergeCell ref="DX46:EJ46"/>
    <mergeCell ref="CH46:CW46"/>
    <mergeCell ref="CH45:CW45"/>
    <mergeCell ref="CX45:DJ45"/>
    <mergeCell ref="DK45:DW45"/>
    <mergeCell ref="DX45:EJ45"/>
    <mergeCell ref="EK45:EW45"/>
    <mergeCell ref="EX45:FJ45"/>
    <mergeCell ref="CX44:DJ44"/>
    <mergeCell ref="DK44:DW44"/>
    <mergeCell ref="DX44:EJ44"/>
    <mergeCell ref="EK44:EW44"/>
    <mergeCell ref="EX44:FJ44"/>
    <mergeCell ref="A45:AJ45"/>
    <mergeCell ref="AK45:AP45"/>
    <mergeCell ref="AQ45:BB45"/>
    <mergeCell ref="BC45:BT45"/>
    <mergeCell ref="BU45:CG45"/>
    <mergeCell ref="A44:AJ44"/>
    <mergeCell ref="AK44:AP44"/>
    <mergeCell ref="AQ44:BB44"/>
    <mergeCell ref="BC44:BT44"/>
    <mergeCell ref="BU44:CG44"/>
    <mergeCell ref="CH44:CW44"/>
    <mergeCell ref="A41:FJ41"/>
    <mergeCell ref="A42:AJ43"/>
    <mergeCell ref="AK42:AP43"/>
    <mergeCell ref="AQ42:BB43"/>
    <mergeCell ref="BC42:BT43"/>
    <mergeCell ref="EX43:FJ43"/>
    <mergeCell ref="BU42:CG43"/>
    <mergeCell ref="CH42:EJ42"/>
    <mergeCell ref="EK42:FJ42"/>
    <mergeCell ref="CH43:CW43"/>
    <mergeCell ref="CX43:DJ43"/>
    <mergeCell ref="DK43:DW43"/>
    <mergeCell ref="DX43:EJ43"/>
    <mergeCell ref="EK43:EW43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agry-Aydar</dc:creator>
  <dc:description>POI HSSF rep:2.50.0.164</dc:description>
  <cp:lastModifiedBy>agry-Aydar</cp:lastModifiedBy>
  <dcterms:created xsi:type="dcterms:W3CDTF">2020-07-22T06:06:33Z</dcterms:created>
  <dcterms:modified xsi:type="dcterms:W3CDTF">2020-07-22T06:06:33Z</dcterms:modified>
</cp:coreProperties>
</file>