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ry-aydar\Desktop\317СП\"/>
    </mc:Choice>
  </mc:AlternateContent>
  <bookViews>
    <workbookView xWindow="360" yWindow="270" windowWidth="14940" windowHeight="9150"/>
  </bookViews>
  <sheets>
    <sheet name="Отчет об исполнении бюджета ГР" sheetId="1" r:id="rId1"/>
  </sheets>
  <definedNames>
    <definedName name="LAST_CELL" localSheetId="0">'Отчет об исполнении бюджета ГР'!$FJ$112</definedName>
  </definedNames>
  <calcPr calcId="152511"/>
</workbook>
</file>

<file path=xl/calcChain.xml><?xml version="1.0" encoding="utf-8"?>
<calcChain xmlns="http://schemas.openxmlformats.org/spreadsheetml/2006/main">
  <c r="EE19" i="1" l="1"/>
  <c r="ET19" i="1" s="1"/>
  <c r="EE20" i="1"/>
  <c r="ET20" i="1"/>
  <c r="EE21" i="1"/>
  <c r="ET21" i="1" s="1"/>
  <c r="EE22" i="1"/>
  <c r="ET22" i="1"/>
  <c r="EE23" i="1"/>
  <c r="ET23" i="1" s="1"/>
  <c r="EE24" i="1"/>
  <c r="ET24" i="1"/>
  <c r="EE25" i="1"/>
  <c r="ET25" i="1" s="1"/>
  <c r="EE26" i="1"/>
  <c r="ET26" i="1"/>
  <c r="EE27" i="1"/>
  <c r="ET27" i="1" s="1"/>
  <c r="EE28" i="1"/>
  <c r="ET28" i="1"/>
  <c r="EE29" i="1"/>
  <c r="ET29" i="1" s="1"/>
  <c r="EE30" i="1"/>
  <c r="ET30" i="1"/>
  <c r="EE31" i="1"/>
  <c r="ET31" i="1" s="1"/>
  <c r="DX46" i="1"/>
  <c r="EX46" i="1" s="1"/>
  <c r="EK46" i="1"/>
  <c r="DX47" i="1"/>
  <c r="EK47" i="1"/>
  <c r="EX47" i="1"/>
  <c r="DX48" i="1"/>
  <c r="EK48" i="1" s="1"/>
  <c r="EX48" i="1"/>
  <c r="DX49" i="1"/>
  <c r="EK49" i="1" s="1"/>
  <c r="DX50" i="1"/>
  <c r="EX50" i="1" s="1"/>
  <c r="EK50" i="1"/>
  <c r="DX51" i="1"/>
  <c r="EK51" i="1"/>
  <c r="EX51" i="1"/>
  <c r="DX52" i="1"/>
  <c r="EK52" i="1" s="1"/>
  <c r="EX52" i="1"/>
  <c r="DX53" i="1"/>
  <c r="EK53" i="1" s="1"/>
  <c r="DX54" i="1"/>
  <c r="EX54" i="1" s="1"/>
  <c r="EK54" i="1"/>
  <c r="DX55" i="1"/>
  <c r="EK55" i="1"/>
  <c r="EX55" i="1"/>
  <c r="DX56" i="1"/>
  <c r="EK56" i="1" s="1"/>
  <c r="EX56" i="1"/>
  <c r="DX57" i="1"/>
  <c r="EK57" i="1" s="1"/>
  <c r="DX58" i="1"/>
  <c r="EX58" i="1" s="1"/>
  <c r="EK58" i="1"/>
  <c r="DX59" i="1"/>
  <c r="EK59" i="1"/>
  <c r="EX59" i="1"/>
  <c r="DX60" i="1"/>
  <c r="EK60" i="1" s="1"/>
  <c r="EX60" i="1"/>
  <c r="DX61" i="1"/>
  <c r="EK61" i="1" s="1"/>
  <c r="DX62" i="1"/>
  <c r="EX62" i="1" s="1"/>
  <c r="EK62" i="1"/>
  <c r="DX63" i="1"/>
  <c r="EK63" i="1"/>
  <c r="EX63" i="1"/>
  <c r="DX64" i="1"/>
  <c r="EK64" i="1" s="1"/>
  <c r="EX64" i="1"/>
  <c r="DX65" i="1"/>
  <c r="EK65" i="1" s="1"/>
  <c r="DX66" i="1"/>
  <c r="EX66" i="1" s="1"/>
  <c r="EK66" i="1"/>
  <c r="DX67" i="1"/>
  <c r="EK67" i="1"/>
  <c r="EX67" i="1"/>
  <c r="DX68" i="1"/>
  <c r="EK68" i="1" s="1"/>
  <c r="EX68" i="1"/>
  <c r="DX69" i="1"/>
  <c r="EK69" i="1" s="1"/>
  <c r="DX70" i="1"/>
  <c r="EX70" i="1" s="1"/>
  <c r="EK70" i="1"/>
  <c r="DX71" i="1"/>
  <c r="EK71" i="1"/>
  <c r="EX71" i="1"/>
  <c r="DX72" i="1"/>
  <c r="EK72" i="1" s="1"/>
  <c r="EX72" i="1"/>
  <c r="DX73" i="1"/>
  <c r="EK73" i="1" s="1"/>
  <c r="DX74" i="1"/>
  <c r="EX74" i="1" s="1"/>
  <c r="EK74" i="1"/>
  <c r="DX75" i="1"/>
  <c r="EK75" i="1"/>
  <c r="EX75" i="1"/>
  <c r="DX76" i="1"/>
  <c r="EK76" i="1" s="1"/>
  <c r="EX76" i="1"/>
  <c r="DX77" i="1"/>
  <c r="EE89" i="1"/>
  <c r="ET89" i="1"/>
  <c r="EE90" i="1"/>
  <c r="ET90" i="1"/>
  <c r="EE91" i="1"/>
  <c r="ET91" i="1"/>
  <c r="EE92" i="1"/>
  <c r="ET92" i="1"/>
  <c r="EE93" i="1"/>
  <c r="ET93" i="1"/>
  <c r="EE94" i="1"/>
  <c r="ET94" i="1"/>
  <c r="EE95" i="1"/>
  <c r="EE96" i="1"/>
  <c r="EE97" i="1"/>
  <c r="EE98" i="1"/>
  <c r="EE99" i="1"/>
  <c r="EE100" i="1"/>
  <c r="EE101" i="1"/>
  <c r="EE102" i="1"/>
  <c r="EE103" i="1"/>
  <c r="EX73" i="1" l="1"/>
  <c r="EX69" i="1"/>
  <c r="EX65" i="1"/>
  <c r="EX61" i="1"/>
  <c r="EX57" i="1"/>
  <c r="EX53" i="1"/>
  <c r="EX49" i="1"/>
</calcChain>
</file>

<file path=xl/sharedStrings.xml><?xml version="1.0" encoding="utf-8"?>
<sst xmlns="http://schemas.openxmlformats.org/spreadsheetml/2006/main" count="186" uniqueCount="147">
  <si>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</si>
  <si>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</si>
  <si>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</si>
  <si>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</si>
  <si>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</si>
  <si>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</si>
  <si>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</si>
  <si>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</si>
  <si>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</si>
  <si>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</si>
  <si>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</si>
  <si>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</si>
  <si>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</si>
  <si>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</si>
  <si>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</si>
  <si>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</si>
  <si>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01.07.2020 г.</t>
  </si>
  <si>
    <t>22.07.2020</t>
  </si>
  <si>
    <t>noname</t>
  </si>
  <si>
    <t>бюджет Агрызского муниципального района Республики Татарстан</t>
  </si>
  <si>
    <t>1. Доходы бюджета</t>
  </si>
  <si>
    <t>Наименование показателя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</si>
  <si>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</si>
  <si>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</si>
  <si>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</si>
  <si>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</si>
  <si>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Неисполненные назначения</t>
  </si>
  <si>
    <t>через      финансовые      органы</t>
  </si>
  <si>
    <t>через
банковские
счета</t>
  </si>
  <si>
    <t>некассовые
операции</t>
  </si>
  <si>
    <t>итого</t>
  </si>
  <si>
    <t>Доходы бюджета - всего</t>
  </si>
  <si>
    <t>010</t>
  </si>
  <si>
    <t xml:space="preserve">        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</si>
  <si>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</si>
  <si>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00010102010010000110111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</si>
  <si>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</si>
  <si>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00010601030100000110111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</si>
  <si>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</si>
  <si>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00010606033100000110111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</si>
  <si>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</si>
  <si>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00010606043100000110111</t>
  </si>
  <si>
    <t>00010804020010000110112</t>
  </si>
  <si>
    <t>Прочие доходы от оказания платных услуг (работ) получателями средств бюджетов сельских поселений</t>
  </si>
  <si>
    <t>00011301995100000130131</t>
  </si>
  <si>
    <t>Прочие доходы от компенсации затрат бюджетов сельских поселений</t>
  </si>
  <si>
    <t>00011302995100000130134</t>
  </si>
  <si>
    <t>Средства самообложения граждан, зачисляемые в бюджеты сельских поселений</t>
  </si>
  <si>
    <t>00011714030100000150155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</si>
  <si>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</si>
  <si>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</si>
  <si>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</si>
  <si>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00020235118100000150151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</si>
  <si>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</si>
  <si>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00020245160100000150151</t>
  </si>
  <si>
    <t>2. Расходы бюджета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</si>
  <si>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</si>
  <si>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</si>
  <si>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</si>
  <si>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</si>
  <si>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</si>
  <si>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</si>
  <si>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</si>
  <si>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</si>
  <si>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Расходы бюджета - всего</t>
  </si>
  <si>
    <t>200</t>
  </si>
  <si>
    <t>Заработная плата</t>
  </si>
  <si>
    <t>00001029900002030121211</t>
  </si>
  <si>
    <t>Начисления на выплаты по оплате труда</t>
  </si>
  <si>
    <t>00001029900002030129213</t>
  </si>
  <si>
    <t>00001049900002040121211</t>
  </si>
  <si>
    <t>00001049900002040129213</t>
  </si>
  <si>
    <t>Услуги связи</t>
  </si>
  <si>
    <t>00001049900002040244221</t>
  </si>
  <si>
    <t>Коммунальные услуги</t>
  </si>
  <si>
    <t>00001049900002040244223</t>
  </si>
  <si>
    <t>Работы, услуги по содержанию имущества</t>
  </si>
  <si>
    <t>00001049900002040244225</t>
  </si>
  <si>
    <t>Прочие работы, услуги</t>
  </si>
  <si>
    <t>00001049900002040244226</t>
  </si>
  <si>
    <t>Страхование</t>
  </si>
  <si>
    <t>00001049900002040244227</t>
  </si>
  <si>
    <t>Увеличение стоимости горюче-смазочных материалов</t>
  </si>
  <si>
    <t>00001049900002040244343</t>
  </si>
  <si>
    <t>Налоги, пошлины и сборы</t>
  </si>
  <si>
    <t>00001049900002040852291</t>
  </si>
  <si>
    <t>00001139900002950851291</t>
  </si>
  <si>
    <t>00001139900029900111211</t>
  </si>
  <si>
    <t>00001139900029900119213</t>
  </si>
  <si>
    <t>00002039900051180121211</t>
  </si>
  <si>
    <t>00002039900051180129213</t>
  </si>
  <si>
    <t>Увеличение стоимости прочих оборотных запасов (материалов)</t>
  </si>
  <si>
    <t>00002039900051180244346</t>
  </si>
  <si>
    <t>00004069900090430244226</t>
  </si>
  <si>
    <t>00004099900078020244225</t>
  </si>
  <si>
    <t>00004099900078020244343</t>
  </si>
  <si>
    <t>00005039900078010244223</t>
  </si>
  <si>
    <t>00005039900078010244226</t>
  </si>
  <si>
    <t>00005039900078040244223</t>
  </si>
  <si>
    <t>00005039900078050244223</t>
  </si>
  <si>
    <t>00005039900078050244225</t>
  </si>
  <si>
    <t>00008010840144091244223</t>
  </si>
  <si>
    <t>00008010840144091244225</t>
  </si>
  <si>
    <t>00008010840144091244226</t>
  </si>
  <si>
    <t>Увеличение стоимости основных средств</t>
  </si>
  <si>
    <t>00008010840144091244310</t>
  </si>
  <si>
    <t>Результат исполнения бюджета
(дефицит / профицит)</t>
  </si>
  <si>
    <t>450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</si>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</sst>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?"/>
  </numFmts>
  <fonts count="7" x14ac:knownFonts="1">
    <font>
      <sz val="10"/>
      <name val="Arial"/>
    </font>
    <font>
      <b/>
      <sz val="10"/>
      <name val="Arial"/>
    </font>
    <font>
      <sz val="8"/>
      <name val="Arial"/>
    </font>
    <font>
      <sz val="10"/>
      <name val="Arial Cyr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vertical="top"/>
    </xf>
    <xf numFmtId="49" fontId="2" fillId="0" borderId="7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/>
    </xf>
    <xf numFmtId="0" fontId="2" fillId="0" borderId="23" xfId="0" applyFont="1" applyBorder="1" applyAlignment="1" applyProtection="1"/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/>
    <xf numFmtId="49" fontId="2" fillId="0" borderId="3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172" fontId="4" fillId="0" borderId="29" xfId="0" applyNumberFormat="1" applyFont="1" applyBorder="1" applyAlignment="1" applyProtection="1">
      <alignment wrapText="1"/>
    </xf>
    <xf numFmtId="0" fontId="4" fillId="0" borderId="29" xfId="0" applyFont="1" applyBorder="1" applyAlignment="1" applyProtection="1">
      <alignment wrapText="1"/>
    </xf>
    <xf numFmtId="0" fontId="4" fillId="0" borderId="33" xfId="0" applyFont="1" applyBorder="1" applyAlignment="1" applyProtection="1">
      <alignment wrapText="1"/>
    </xf>
    <xf numFmtId="0" fontId="2" fillId="0" borderId="9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49" fontId="2" fillId="0" borderId="34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center"/>
    </xf>
    <xf numFmtId="4" fontId="2" fillId="0" borderId="36" xfId="0" applyNumberFormat="1" applyFont="1" applyBorder="1" applyAlignment="1" applyProtection="1">
      <alignment horizontal="right"/>
    </xf>
    <xf numFmtId="0" fontId="2" fillId="0" borderId="23" xfId="0" applyFont="1" applyBorder="1" applyAlignment="1" applyProtection="1">
      <alignment wrapText="1"/>
    </xf>
    <xf numFmtId="0" fontId="2" fillId="0" borderId="37" xfId="0" applyFont="1" applyBorder="1" applyAlignment="1" applyProtection="1">
      <alignment wrapText="1"/>
    </xf>
    <xf numFmtId="0" fontId="2" fillId="0" borderId="29" xfId="0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 wrapText="1"/>
    </xf>
    <xf numFmtId="4" fontId="2" fillId="0" borderId="9" xfId="0" applyNumberFormat="1" applyFont="1" applyBorder="1" applyAlignment="1" applyProtection="1">
      <alignment horizontal="right"/>
    </xf>
    <xf numFmtId="4" fontId="2" fillId="0" borderId="1" xfId="0" applyNumberFormat="1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2" fillId="0" borderId="38" xfId="0" applyFont="1" applyBorder="1" applyAlignment="1" applyProtection="1">
      <alignment horizontal="left" indent="2"/>
    </xf>
    <xf numFmtId="0" fontId="2" fillId="0" borderId="39" xfId="0" applyFont="1" applyBorder="1" applyAlignment="1" applyProtection="1">
      <alignment horizontal="left" indent="2"/>
    </xf>
    <xf numFmtId="49" fontId="2" fillId="0" borderId="3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0" fontId="5" fillId="0" borderId="29" xfId="0" applyFont="1" applyBorder="1" applyAlignment="1" applyProtection="1"/>
    <xf numFmtId="49" fontId="2" fillId="0" borderId="22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0" fontId="2" fillId="0" borderId="33" xfId="0" applyFont="1" applyBorder="1" applyAlignment="1" applyProtection="1"/>
    <xf numFmtId="49" fontId="2" fillId="0" borderId="40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0" fontId="2" fillId="0" borderId="29" xfId="0" applyFont="1" applyBorder="1" applyAlignment="1" applyProtection="1">
      <alignment wrapText="1"/>
    </xf>
    <xf numFmtId="0" fontId="2" fillId="0" borderId="33" xfId="0" applyFont="1" applyBorder="1" applyAlignment="1" applyProtection="1">
      <alignment wrapText="1"/>
    </xf>
    <xf numFmtId="0" fontId="2" fillId="0" borderId="43" xfId="0" applyFont="1" applyBorder="1" applyAlignment="1" applyProtection="1">
      <alignment wrapText="1"/>
    </xf>
    <xf numFmtId="0" fontId="2" fillId="0" borderId="43" xfId="0" applyFont="1" applyBorder="1" applyAlignment="1" applyProtection="1"/>
    <xf numFmtId="0" fontId="2" fillId="0" borderId="44" xfId="0" applyFont="1" applyBorder="1" applyAlignment="1" applyProtection="1"/>
    <xf numFmtId="4" fontId="2" fillId="0" borderId="22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113"/>
  <sheetViews>
    <sheetView tabSelected="1" workbookViewId="0">
      <selection sqref="A1:EQ1"/>
    </sheetView>
  </sheetViews>
  <sheetFormatPr defaultRowHeight="11.25" customHeight="1" x14ac:dyDescent="0.2"/>
  <cols>
    <col min="1" max="35" width="0.85546875" customWidth="1"/>
    <col min="36" max="36" width="2.140625" customWidth="1"/>
    <col min="37" max="53" width="0.85546875" customWidth="1"/>
    <col min="54" max="54" width="15.7109375" customWidth="1"/>
    <col min="55" max="139" width="0.85546875" customWidth="1"/>
    <col min="140" max="140" width="1.7109375" customWidth="1"/>
    <col min="141" max="166" width="0.85546875" customWidth="1"/>
  </cols>
  <sheetData>
    <row r="1" spans="1:166" ht="15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</row>
    <row r="2" spans="1:166" ht="1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</row>
    <row r="3" spans="1:166" ht="1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</row>
    <row r="4" spans="1:166" ht="15" customHeight="1" x14ac:dyDescent="0.2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1"/>
      <c r="ES4" s="1"/>
      <c r="ET4" s="29" t="s">
        <v>4</v>
      </c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1"/>
    </row>
    <row r="5" spans="1:166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2" t="s">
        <v>5</v>
      </c>
      <c r="ER5" s="1"/>
      <c r="ES5" s="1"/>
      <c r="ET5" s="32" t="s">
        <v>6</v>
      </c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4"/>
    </row>
    <row r="6" spans="1:166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8" t="s">
        <v>16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2" t="s">
        <v>7</v>
      </c>
      <c r="ER6" s="1"/>
      <c r="ES6" s="1"/>
      <c r="ET6" s="11" t="s">
        <v>17</v>
      </c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3"/>
    </row>
    <row r="7" spans="1:166" ht="15" customHeight="1" x14ac:dyDescent="0.2">
      <c r="A7" s="20" t="s">
        <v>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1"/>
      <c r="BD7" s="1"/>
      <c r="BE7" s="18" t="s">
        <v>18</v>
      </c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2"/>
      <c r="ER7" s="1"/>
      <c r="ES7" s="1"/>
      <c r="ET7" s="23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5"/>
    </row>
    <row r="8" spans="1:166" ht="15" customHeight="1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1"/>
      <c r="BD8" s="1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2" t="s">
        <v>9</v>
      </c>
      <c r="ER8" s="1"/>
      <c r="ES8" s="1"/>
      <c r="ET8" s="11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7"/>
    </row>
    <row r="9" spans="1:166" ht="15" customHeight="1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1"/>
      <c r="BD9" s="1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2" t="s">
        <v>10</v>
      </c>
      <c r="ER9" s="1"/>
      <c r="ES9" s="1"/>
      <c r="ET9" s="11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7"/>
    </row>
    <row r="10" spans="1:166" ht="15" customHeight="1" x14ac:dyDescent="0.2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/>
      <c r="W10" s="3"/>
      <c r="X10" s="17" t="s">
        <v>19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2" t="s">
        <v>12</v>
      </c>
      <c r="ER10" s="1"/>
      <c r="ES10" s="1"/>
      <c r="ET10" s="11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3"/>
    </row>
    <row r="11" spans="1:166" ht="15" customHeight="1" x14ac:dyDescent="0.2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1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3"/>
    </row>
    <row r="12" spans="1:166" ht="15" customHeight="1" x14ac:dyDescent="0.2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2" t="s">
        <v>15</v>
      </c>
      <c r="ER12" s="1"/>
      <c r="ES12" s="1"/>
      <c r="ET12" s="14">
        <v>383</v>
      </c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6"/>
    </row>
    <row r="13" spans="1:166" ht="12.7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</row>
    <row r="14" spans="1:166" ht="12.75" customHeight="1" x14ac:dyDescent="0.2">
      <c r="A14" s="28" t="s">
        <v>20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</row>
    <row r="15" spans="1:166" ht="9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</row>
    <row r="16" spans="1:166" ht="11.25" customHeight="1" x14ac:dyDescent="0.2">
      <c r="A16" s="41" t="s">
        <v>21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2"/>
      <c r="AN16" s="45" t="s">
        <v>22</v>
      </c>
      <c r="AO16" s="41"/>
      <c r="AP16" s="41"/>
      <c r="AQ16" s="41"/>
      <c r="AR16" s="41"/>
      <c r="AS16" s="42"/>
      <c r="AT16" s="45" t="s">
        <v>23</v>
      </c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2"/>
      <c r="BJ16" s="45" t="s">
        <v>24</v>
      </c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2"/>
      <c r="CF16" s="35" t="s">
        <v>25</v>
      </c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7"/>
      <c r="ET16" s="45" t="s">
        <v>26</v>
      </c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7"/>
    </row>
    <row r="17" spans="1:166" ht="57.75" customHeight="1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4"/>
      <c r="AN17" s="46"/>
      <c r="AO17" s="43"/>
      <c r="AP17" s="43"/>
      <c r="AQ17" s="43"/>
      <c r="AR17" s="43"/>
      <c r="AS17" s="44"/>
      <c r="AT17" s="46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4"/>
      <c r="BJ17" s="46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4"/>
      <c r="CF17" s="36" t="s">
        <v>27</v>
      </c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7"/>
      <c r="CW17" s="35" t="s">
        <v>28</v>
      </c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7"/>
      <c r="DN17" s="35" t="s">
        <v>29</v>
      </c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7"/>
      <c r="EE17" s="35" t="s">
        <v>30</v>
      </c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7"/>
      <c r="ET17" s="46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8"/>
    </row>
    <row r="18" spans="1:166" ht="12" customHeight="1" x14ac:dyDescent="0.2">
      <c r="A18" s="39">
        <v>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40"/>
      <c r="AN18" s="29">
        <v>2</v>
      </c>
      <c r="AO18" s="30"/>
      <c r="AP18" s="30"/>
      <c r="AQ18" s="30"/>
      <c r="AR18" s="30"/>
      <c r="AS18" s="31"/>
      <c r="AT18" s="29">
        <v>3</v>
      </c>
      <c r="AU18" s="30"/>
      <c r="AV18" s="30"/>
      <c r="AW18" s="30"/>
      <c r="AX18" s="30"/>
      <c r="AY18" s="30"/>
      <c r="AZ18" s="30"/>
      <c r="BA18" s="30"/>
      <c r="BB18" s="30"/>
      <c r="BC18" s="15"/>
      <c r="BD18" s="15"/>
      <c r="BE18" s="15"/>
      <c r="BF18" s="15"/>
      <c r="BG18" s="15"/>
      <c r="BH18" s="15"/>
      <c r="BI18" s="38"/>
      <c r="BJ18" s="29">
        <v>4</v>
      </c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1"/>
      <c r="CF18" s="29">
        <v>5</v>
      </c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1"/>
      <c r="CW18" s="29">
        <v>6</v>
      </c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1"/>
      <c r="DN18" s="29">
        <v>7</v>
      </c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1"/>
      <c r="EE18" s="29">
        <v>8</v>
      </c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1"/>
      <c r="ET18" s="49">
        <v>9</v>
      </c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6"/>
    </row>
    <row r="19" spans="1:166" ht="15" customHeight="1" x14ac:dyDescent="0.2">
      <c r="A19" s="50" t="s">
        <v>31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1" t="s">
        <v>32</v>
      </c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3"/>
      <c r="BD19" s="33"/>
      <c r="BE19" s="33"/>
      <c r="BF19" s="33"/>
      <c r="BG19" s="33"/>
      <c r="BH19" s="33"/>
      <c r="BI19" s="54"/>
      <c r="BJ19" s="55">
        <v>2377651.7000000002</v>
      </c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>
        <v>1471529.91</v>
      </c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>
        <f t="shared" ref="EE19:EE31" si="0">CF19+CW19+DN19</f>
        <v>1471529.91</v>
      </c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>
        <f t="shared" ref="ET19:ET31" si="1">BJ19-EE19</f>
        <v>906121.79000000027</v>
      </c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6"/>
    </row>
    <row r="20" spans="1:166" ht="15" customHeight="1" x14ac:dyDescent="0.2">
      <c r="A20" s="57" t="s">
        <v>33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8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60"/>
      <c r="BD20" s="12"/>
      <c r="BE20" s="12"/>
      <c r="BF20" s="12"/>
      <c r="BG20" s="12"/>
      <c r="BH20" s="12"/>
      <c r="BI20" s="61"/>
      <c r="BJ20" s="62">
        <v>2377651.7000000002</v>
      </c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>
        <v>1471529.91</v>
      </c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3">
        <f t="shared" si="0"/>
        <v>1471529.91</v>
      </c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5"/>
      <c r="ET20" s="62">
        <f t="shared" si="1"/>
        <v>906121.79000000027</v>
      </c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6"/>
    </row>
    <row r="21" spans="1:166" ht="121.5" customHeight="1" x14ac:dyDescent="0.2">
      <c r="A21" s="67" t="s">
        <v>34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9"/>
      <c r="AN21" s="58"/>
      <c r="AO21" s="59"/>
      <c r="AP21" s="59"/>
      <c r="AQ21" s="59"/>
      <c r="AR21" s="59"/>
      <c r="AS21" s="59"/>
      <c r="AT21" s="59" t="s">
        <v>35</v>
      </c>
      <c r="AU21" s="59"/>
      <c r="AV21" s="59"/>
      <c r="AW21" s="59"/>
      <c r="AX21" s="59"/>
      <c r="AY21" s="59"/>
      <c r="AZ21" s="59"/>
      <c r="BA21" s="59"/>
      <c r="BB21" s="59"/>
      <c r="BC21" s="60"/>
      <c r="BD21" s="12"/>
      <c r="BE21" s="12"/>
      <c r="BF21" s="12"/>
      <c r="BG21" s="12"/>
      <c r="BH21" s="12"/>
      <c r="BI21" s="61"/>
      <c r="BJ21" s="62">
        <v>40000</v>
      </c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>
        <v>20555.560000000001</v>
      </c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3">
        <f t="shared" si="0"/>
        <v>20555.560000000001</v>
      </c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5"/>
      <c r="ET21" s="62">
        <f t="shared" si="1"/>
        <v>19444.439999999999</v>
      </c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6"/>
    </row>
    <row r="22" spans="1:166" ht="97.15" customHeight="1" x14ac:dyDescent="0.2">
      <c r="A22" s="68" t="s">
        <v>36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9"/>
      <c r="AN22" s="58"/>
      <c r="AO22" s="59"/>
      <c r="AP22" s="59"/>
      <c r="AQ22" s="59"/>
      <c r="AR22" s="59"/>
      <c r="AS22" s="59"/>
      <c r="AT22" s="59" t="s">
        <v>37</v>
      </c>
      <c r="AU22" s="59"/>
      <c r="AV22" s="59"/>
      <c r="AW22" s="59"/>
      <c r="AX22" s="59"/>
      <c r="AY22" s="59"/>
      <c r="AZ22" s="59"/>
      <c r="BA22" s="59"/>
      <c r="BB22" s="59"/>
      <c r="BC22" s="60"/>
      <c r="BD22" s="12"/>
      <c r="BE22" s="12"/>
      <c r="BF22" s="12"/>
      <c r="BG22" s="12"/>
      <c r="BH22" s="12"/>
      <c r="BI22" s="61"/>
      <c r="BJ22" s="62">
        <v>8000</v>
      </c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>
        <v>1588.96</v>
      </c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3">
        <f t="shared" si="0"/>
        <v>1588.96</v>
      </c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5"/>
      <c r="ET22" s="62">
        <f t="shared" si="1"/>
        <v>6411.04</v>
      </c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6"/>
    </row>
    <row r="23" spans="1:166" ht="85.15" customHeight="1" x14ac:dyDescent="0.2">
      <c r="A23" s="68" t="s">
        <v>38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9"/>
      <c r="AN23" s="58"/>
      <c r="AO23" s="59"/>
      <c r="AP23" s="59"/>
      <c r="AQ23" s="59"/>
      <c r="AR23" s="59"/>
      <c r="AS23" s="59"/>
      <c r="AT23" s="59" t="s">
        <v>39</v>
      </c>
      <c r="AU23" s="59"/>
      <c r="AV23" s="59"/>
      <c r="AW23" s="59"/>
      <c r="AX23" s="59"/>
      <c r="AY23" s="59"/>
      <c r="AZ23" s="59"/>
      <c r="BA23" s="59"/>
      <c r="BB23" s="59"/>
      <c r="BC23" s="60"/>
      <c r="BD23" s="12"/>
      <c r="BE23" s="12"/>
      <c r="BF23" s="12"/>
      <c r="BG23" s="12"/>
      <c r="BH23" s="12"/>
      <c r="BI23" s="61"/>
      <c r="BJ23" s="62">
        <v>92000</v>
      </c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>
        <v>60774.86</v>
      </c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3">
        <f t="shared" si="0"/>
        <v>60774.86</v>
      </c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5"/>
      <c r="ET23" s="62">
        <f t="shared" si="1"/>
        <v>31225.14</v>
      </c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6"/>
    </row>
    <row r="24" spans="1:166" ht="85.15" customHeight="1" x14ac:dyDescent="0.2">
      <c r="A24" s="68" t="s">
        <v>40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9"/>
      <c r="AN24" s="58"/>
      <c r="AO24" s="59"/>
      <c r="AP24" s="59"/>
      <c r="AQ24" s="59"/>
      <c r="AR24" s="59"/>
      <c r="AS24" s="59"/>
      <c r="AT24" s="59" t="s">
        <v>41</v>
      </c>
      <c r="AU24" s="59"/>
      <c r="AV24" s="59"/>
      <c r="AW24" s="59"/>
      <c r="AX24" s="59"/>
      <c r="AY24" s="59"/>
      <c r="AZ24" s="59"/>
      <c r="BA24" s="59"/>
      <c r="BB24" s="59"/>
      <c r="BC24" s="60"/>
      <c r="BD24" s="12"/>
      <c r="BE24" s="12"/>
      <c r="BF24" s="12"/>
      <c r="BG24" s="12"/>
      <c r="BH24" s="12"/>
      <c r="BI24" s="61"/>
      <c r="BJ24" s="62">
        <v>83000</v>
      </c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>
        <v>7247.45</v>
      </c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3">
        <f t="shared" si="0"/>
        <v>7247.45</v>
      </c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5"/>
      <c r="ET24" s="62">
        <f t="shared" si="1"/>
        <v>75752.55</v>
      </c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6"/>
    </row>
    <row r="25" spans="1:166" ht="12.75" x14ac:dyDescent="0.2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9"/>
      <c r="AN25" s="58"/>
      <c r="AO25" s="59"/>
      <c r="AP25" s="59"/>
      <c r="AQ25" s="59"/>
      <c r="AR25" s="59"/>
      <c r="AS25" s="59"/>
      <c r="AT25" s="59" t="s">
        <v>42</v>
      </c>
      <c r="AU25" s="59"/>
      <c r="AV25" s="59"/>
      <c r="AW25" s="59"/>
      <c r="AX25" s="59"/>
      <c r="AY25" s="59"/>
      <c r="AZ25" s="59"/>
      <c r="BA25" s="59"/>
      <c r="BB25" s="59"/>
      <c r="BC25" s="60"/>
      <c r="BD25" s="12"/>
      <c r="BE25" s="12"/>
      <c r="BF25" s="12"/>
      <c r="BG25" s="12"/>
      <c r="BH25" s="12"/>
      <c r="BI25" s="61"/>
      <c r="BJ25" s="62">
        <v>2000</v>
      </c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3">
        <f t="shared" si="0"/>
        <v>0</v>
      </c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5"/>
      <c r="ET25" s="62">
        <f t="shared" si="1"/>
        <v>2000</v>
      </c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6"/>
    </row>
    <row r="26" spans="1:166" ht="36.4" customHeight="1" x14ac:dyDescent="0.2">
      <c r="A26" s="68" t="s">
        <v>43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9"/>
      <c r="AN26" s="58"/>
      <c r="AO26" s="59"/>
      <c r="AP26" s="59"/>
      <c r="AQ26" s="59"/>
      <c r="AR26" s="59"/>
      <c r="AS26" s="59"/>
      <c r="AT26" s="59" t="s">
        <v>44</v>
      </c>
      <c r="AU26" s="59"/>
      <c r="AV26" s="59"/>
      <c r="AW26" s="59"/>
      <c r="AX26" s="59"/>
      <c r="AY26" s="59"/>
      <c r="AZ26" s="59"/>
      <c r="BA26" s="59"/>
      <c r="BB26" s="59"/>
      <c r="BC26" s="60"/>
      <c r="BD26" s="12"/>
      <c r="BE26" s="12"/>
      <c r="BF26" s="12"/>
      <c r="BG26" s="12"/>
      <c r="BH26" s="12"/>
      <c r="BI26" s="61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>
        <v>1500</v>
      </c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3">
        <f t="shared" si="0"/>
        <v>1500</v>
      </c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5"/>
      <c r="ET26" s="62">
        <f t="shared" si="1"/>
        <v>-1500</v>
      </c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6"/>
    </row>
    <row r="27" spans="1:166" ht="24.2" customHeight="1" x14ac:dyDescent="0.2">
      <c r="A27" s="68" t="s">
        <v>45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9"/>
      <c r="AN27" s="58"/>
      <c r="AO27" s="59"/>
      <c r="AP27" s="59"/>
      <c r="AQ27" s="59"/>
      <c r="AR27" s="59"/>
      <c r="AS27" s="59"/>
      <c r="AT27" s="59" t="s">
        <v>46</v>
      </c>
      <c r="AU27" s="59"/>
      <c r="AV27" s="59"/>
      <c r="AW27" s="59"/>
      <c r="AX27" s="59"/>
      <c r="AY27" s="59"/>
      <c r="AZ27" s="59"/>
      <c r="BA27" s="59"/>
      <c r="BB27" s="59"/>
      <c r="BC27" s="60"/>
      <c r="BD27" s="12"/>
      <c r="BE27" s="12"/>
      <c r="BF27" s="12"/>
      <c r="BG27" s="12"/>
      <c r="BH27" s="12"/>
      <c r="BI27" s="61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>
        <v>21161.38</v>
      </c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3">
        <f t="shared" si="0"/>
        <v>21161.38</v>
      </c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5"/>
      <c r="ET27" s="62">
        <f t="shared" si="1"/>
        <v>-21161.38</v>
      </c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6"/>
    </row>
    <row r="28" spans="1:166" ht="36.4" customHeight="1" x14ac:dyDescent="0.2">
      <c r="A28" s="68" t="s">
        <v>47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9"/>
      <c r="AN28" s="58"/>
      <c r="AO28" s="59"/>
      <c r="AP28" s="59"/>
      <c r="AQ28" s="59"/>
      <c r="AR28" s="59"/>
      <c r="AS28" s="59"/>
      <c r="AT28" s="59" t="s">
        <v>48</v>
      </c>
      <c r="AU28" s="59"/>
      <c r="AV28" s="59"/>
      <c r="AW28" s="59"/>
      <c r="AX28" s="59"/>
      <c r="AY28" s="59"/>
      <c r="AZ28" s="59"/>
      <c r="BA28" s="59"/>
      <c r="BB28" s="59"/>
      <c r="BC28" s="60"/>
      <c r="BD28" s="12"/>
      <c r="BE28" s="12"/>
      <c r="BF28" s="12"/>
      <c r="BG28" s="12"/>
      <c r="BH28" s="12"/>
      <c r="BI28" s="61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>
        <v>58500</v>
      </c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3">
        <f t="shared" si="0"/>
        <v>58500</v>
      </c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5"/>
      <c r="ET28" s="62">
        <f t="shared" si="1"/>
        <v>-58500</v>
      </c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6"/>
    </row>
    <row r="29" spans="1:166" ht="36.4" customHeight="1" x14ac:dyDescent="0.2">
      <c r="A29" s="68" t="s">
        <v>49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9"/>
      <c r="AN29" s="58"/>
      <c r="AO29" s="59"/>
      <c r="AP29" s="59"/>
      <c r="AQ29" s="59"/>
      <c r="AR29" s="59"/>
      <c r="AS29" s="59"/>
      <c r="AT29" s="59" t="s">
        <v>50</v>
      </c>
      <c r="AU29" s="59"/>
      <c r="AV29" s="59"/>
      <c r="AW29" s="59"/>
      <c r="AX29" s="59"/>
      <c r="AY29" s="59"/>
      <c r="AZ29" s="59"/>
      <c r="BA29" s="59"/>
      <c r="BB29" s="59"/>
      <c r="BC29" s="60"/>
      <c r="BD29" s="12"/>
      <c r="BE29" s="12"/>
      <c r="BF29" s="12"/>
      <c r="BG29" s="12"/>
      <c r="BH29" s="12"/>
      <c r="BI29" s="61"/>
      <c r="BJ29" s="62">
        <v>1651000</v>
      </c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>
        <v>1075000</v>
      </c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3">
        <f t="shared" si="0"/>
        <v>1075000</v>
      </c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5"/>
      <c r="ET29" s="62">
        <f t="shared" si="1"/>
        <v>576000</v>
      </c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6"/>
    </row>
    <row r="30" spans="1:166" ht="48.6" customHeight="1" x14ac:dyDescent="0.2">
      <c r="A30" s="68" t="s">
        <v>51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9"/>
      <c r="AN30" s="58"/>
      <c r="AO30" s="59"/>
      <c r="AP30" s="59"/>
      <c r="AQ30" s="59"/>
      <c r="AR30" s="59"/>
      <c r="AS30" s="59"/>
      <c r="AT30" s="59" t="s">
        <v>52</v>
      </c>
      <c r="AU30" s="59"/>
      <c r="AV30" s="59"/>
      <c r="AW30" s="59"/>
      <c r="AX30" s="59"/>
      <c r="AY30" s="59"/>
      <c r="AZ30" s="59"/>
      <c r="BA30" s="59"/>
      <c r="BB30" s="59"/>
      <c r="BC30" s="60"/>
      <c r="BD30" s="12"/>
      <c r="BE30" s="12"/>
      <c r="BF30" s="12"/>
      <c r="BG30" s="12"/>
      <c r="BH30" s="12"/>
      <c r="BI30" s="61"/>
      <c r="BJ30" s="62">
        <v>92100</v>
      </c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>
        <v>46050</v>
      </c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3">
        <f t="shared" si="0"/>
        <v>46050</v>
      </c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5"/>
      <c r="ET30" s="62">
        <f t="shared" si="1"/>
        <v>46050</v>
      </c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6"/>
    </row>
    <row r="31" spans="1:166" ht="72.95" customHeight="1" x14ac:dyDescent="0.2">
      <c r="A31" s="68" t="s">
        <v>53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9"/>
      <c r="AN31" s="58"/>
      <c r="AO31" s="59"/>
      <c r="AP31" s="59"/>
      <c r="AQ31" s="59"/>
      <c r="AR31" s="59"/>
      <c r="AS31" s="59"/>
      <c r="AT31" s="59" t="s">
        <v>54</v>
      </c>
      <c r="AU31" s="59"/>
      <c r="AV31" s="59"/>
      <c r="AW31" s="59"/>
      <c r="AX31" s="59"/>
      <c r="AY31" s="59"/>
      <c r="AZ31" s="59"/>
      <c r="BA31" s="59"/>
      <c r="BB31" s="59"/>
      <c r="BC31" s="60"/>
      <c r="BD31" s="12"/>
      <c r="BE31" s="12"/>
      <c r="BF31" s="12"/>
      <c r="BG31" s="12"/>
      <c r="BH31" s="12"/>
      <c r="BI31" s="61"/>
      <c r="BJ31" s="62">
        <v>409551.7</v>
      </c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>
        <v>179151.7</v>
      </c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3">
        <f t="shared" si="0"/>
        <v>179151.7</v>
      </c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5"/>
      <c r="ET31" s="62">
        <f t="shared" si="1"/>
        <v>230400</v>
      </c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6"/>
    </row>
    <row r="32" spans="1:166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</row>
    <row r="33" spans="1:166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</row>
    <row r="34" spans="1:166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</row>
    <row r="35" spans="1:166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</row>
    <row r="36" spans="1:166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</row>
    <row r="37" spans="1:166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</row>
    <row r="38" spans="1:166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</row>
    <row r="39" spans="1:166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</row>
    <row r="40" spans="1:166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</row>
    <row r="41" spans="1:16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6" t="s">
        <v>55</v>
      </c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2" t="s">
        <v>56</v>
      </c>
    </row>
    <row r="42" spans="1:166" ht="12.7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71"/>
      <c r="CO42" s="71"/>
      <c r="CP42" s="71"/>
      <c r="CQ42" s="71"/>
      <c r="CR42" s="71"/>
      <c r="CS42" s="71"/>
      <c r="CT42" s="71"/>
      <c r="CU42" s="71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1"/>
      <c r="DH42" s="71"/>
      <c r="DI42" s="71"/>
      <c r="DJ42" s="71"/>
      <c r="DK42" s="71"/>
      <c r="DL42" s="71"/>
      <c r="DM42" s="71"/>
      <c r="DN42" s="71"/>
      <c r="DO42" s="71"/>
      <c r="DP42" s="71"/>
      <c r="DQ42" s="71"/>
      <c r="DR42" s="71"/>
      <c r="DS42" s="71"/>
      <c r="DT42" s="71"/>
      <c r="DU42" s="71"/>
      <c r="DV42" s="71"/>
      <c r="DW42" s="71"/>
      <c r="DX42" s="71"/>
      <c r="DY42" s="71"/>
      <c r="DZ42" s="71"/>
      <c r="EA42" s="71"/>
      <c r="EB42" s="71"/>
      <c r="EC42" s="71"/>
      <c r="ED42" s="71"/>
      <c r="EE42" s="71"/>
      <c r="EF42" s="71"/>
      <c r="EG42" s="71"/>
      <c r="EH42" s="71"/>
      <c r="EI42" s="71"/>
      <c r="EJ42" s="71"/>
      <c r="EK42" s="71"/>
      <c r="EL42" s="71"/>
      <c r="EM42" s="71"/>
      <c r="EN42" s="71"/>
      <c r="EO42" s="71"/>
      <c r="EP42" s="71"/>
      <c r="EQ42" s="71"/>
      <c r="ER42" s="71"/>
      <c r="ES42" s="71"/>
      <c r="ET42" s="71"/>
      <c r="EU42" s="71"/>
      <c r="EV42" s="71"/>
      <c r="EW42" s="71"/>
      <c r="EX42" s="71"/>
      <c r="EY42" s="71"/>
      <c r="EZ42" s="71"/>
      <c r="FA42" s="71"/>
      <c r="FB42" s="71"/>
      <c r="FC42" s="71"/>
      <c r="FD42" s="71"/>
      <c r="FE42" s="71"/>
      <c r="FF42" s="71"/>
      <c r="FG42" s="71"/>
      <c r="FH42" s="71"/>
      <c r="FI42" s="71"/>
      <c r="FJ42" s="71"/>
    </row>
    <row r="43" spans="1:166" ht="24" customHeight="1" x14ac:dyDescent="0.2">
      <c r="A43" s="41" t="s">
        <v>21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2"/>
      <c r="AK43" s="45" t="s">
        <v>22</v>
      </c>
      <c r="AL43" s="41"/>
      <c r="AM43" s="41"/>
      <c r="AN43" s="41"/>
      <c r="AO43" s="41"/>
      <c r="AP43" s="42"/>
      <c r="AQ43" s="45" t="s">
        <v>57</v>
      </c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2"/>
      <c r="BC43" s="45" t="s">
        <v>58</v>
      </c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2"/>
      <c r="BU43" s="45" t="s">
        <v>59</v>
      </c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2"/>
      <c r="CH43" s="35" t="s">
        <v>25</v>
      </c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7"/>
      <c r="EK43" s="35" t="s">
        <v>60</v>
      </c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70"/>
    </row>
    <row r="44" spans="1:166" ht="78.75" customHeight="1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4"/>
      <c r="AK44" s="46"/>
      <c r="AL44" s="43"/>
      <c r="AM44" s="43"/>
      <c r="AN44" s="43"/>
      <c r="AO44" s="43"/>
      <c r="AP44" s="44"/>
      <c r="AQ44" s="46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4"/>
      <c r="BC44" s="46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4"/>
      <c r="BU44" s="46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4"/>
      <c r="CH44" s="36" t="s">
        <v>61</v>
      </c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7"/>
      <c r="CX44" s="35" t="s">
        <v>28</v>
      </c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7"/>
      <c r="DK44" s="35" t="s">
        <v>29</v>
      </c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7"/>
      <c r="DX44" s="35" t="s">
        <v>30</v>
      </c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7"/>
      <c r="EK44" s="46" t="s">
        <v>62</v>
      </c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4"/>
      <c r="EX44" s="35" t="s">
        <v>63</v>
      </c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70"/>
    </row>
    <row r="45" spans="1:166" ht="14.25" customHeight="1" x14ac:dyDescent="0.2">
      <c r="A45" s="39">
        <v>1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40"/>
      <c r="AK45" s="29">
        <v>2</v>
      </c>
      <c r="AL45" s="30"/>
      <c r="AM45" s="30"/>
      <c r="AN45" s="30"/>
      <c r="AO45" s="30"/>
      <c r="AP45" s="31"/>
      <c r="AQ45" s="29">
        <v>3</v>
      </c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1"/>
      <c r="BC45" s="29">
        <v>4</v>
      </c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1"/>
      <c r="BU45" s="29">
        <v>5</v>
      </c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1"/>
      <c r="CH45" s="29">
        <v>6</v>
      </c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1"/>
      <c r="CX45" s="29">
        <v>7</v>
      </c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1"/>
      <c r="DK45" s="29">
        <v>8</v>
      </c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1"/>
      <c r="DX45" s="29">
        <v>9</v>
      </c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1"/>
      <c r="EK45" s="29">
        <v>10</v>
      </c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49">
        <v>11</v>
      </c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6"/>
    </row>
    <row r="46" spans="1:166" ht="15" customHeight="1" x14ac:dyDescent="0.2">
      <c r="A46" s="50" t="s">
        <v>64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1" t="s">
        <v>65</v>
      </c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5">
        <v>2455959.94</v>
      </c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>
        <v>2455959.94</v>
      </c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>
        <v>968467.26</v>
      </c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  <c r="DK46" s="55"/>
      <c r="DL46" s="55"/>
      <c r="DM46" s="55"/>
      <c r="DN46" s="55"/>
      <c r="DO46" s="55"/>
      <c r="DP46" s="55"/>
      <c r="DQ46" s="55"/>
      <c r="DR46" s="55"/>
      <c r="DS46" s="55"/>
      <c r="DT46" s="55"/>
      <c r="DU46" s="55"/>
      <c r="DV46" s="55"/>
      <c r="DW46" s="55"/>
      <c r="DX46" s="55">
        <f t="shared" ref="DX46:DX77" si="2">CH46+CX46+DK46</f>
        <v>968467.26</v>
      </c>
      <c r="DY46" s="55"/>
      <c r="DZ46" s="55"/>
      <c r="EA46" s="55"/>
      <c r="EB46" s="55"/>
      <c r="EC46" s="55"/>
      <c r="ED46" s="55"/>
      <c r="EE46" s="55"/>
      <c r="EF46" s="55"/>
      <c r="EG46" s="55"/>
      <c r="EH46" s="55"/>
      <c r="EI46" s="55"/>
      <c r="EJ46" s="55"/>
      <c r="EK46" s="55">
        <f t="shared" ref="EK46:EK76" si="3">BC46-DX46</f>
        <v>1487492.68</v>
      </c>
      <c r="EL46" s="55"/>
      <c r="EM46" s="55"/>
      <c r="EN46" s="55"/>
      <c r="EO46" s="55"/>
      <c r="EP46" s="55"/>
      <c r="EQ46" s="55"/>
      <c r="ER46" s="55"/>
      <c r="ES46" s="55"/>
      <c r="ET46" s="55"/>
      <c r="EU46" s="55"/>
      <c r="EV46" s="55"/>
      <c r="EW46" s="55"/>
      <c r="EX46" s="55">
        <f t="shared" ref="EX46:EX76" si="4">BU46-DX46</f>
        <v>1487492.68</v>
      </c>
      <c r="EY46" s="55"/>
      <c r="EZ46" s="55"/>
      <c r="FA46" s="55"/>
      <c r="FB46" s="55"/>
      <c r="FC46" s="55"/>
      <c r="FD46" s="55"/>
      <c r="FE46" s="55"/>
      <c r="FF46" s="55"/>
      <c r="FG46" s="55"/>
      <c r="FH46" s="55"/>
      <c r="FI46" s="55"/>
      <c r="FJ46" s="56"/>
    </row>
    <row r="47" spans="1:166" ht="15" customHeight="1" x14ac:dyDescent="0.2">
      <c r="A47" s="57" t="s">
        <v>33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8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62">
        <v>2455959.94</v>
      </c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>
        <v>2455959.94</v>
      </c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>
        <v>968467.26</v>
      </c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>
        <f t="shared" si="2"/>
        <v>968467.26</v>
      </c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>
        <f t="shared" si="3"/>
        <v>1487492.68</v>
      </c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>
        <f t="shared" si="4"/>
        <v>1487492.68</v>
      </c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6"/>
    </row>
    <row r="48" spans="1:166" ht="12.75" x14ac:dyDescent="0.2">
      <c r="A48" s="68" t="s">
        <v>66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9"/>
      <c r="AK48" s="58"/>
      <c r="AL48" s="59"/>
      <c r="AM48" s="59"/>
      <c r="AN48" s="59"/>
      <c r="AO48" s="59"/>
      <c r="AP48" s="59"/>
      <c r="AQ48" s="59" t="s">
        <v>67</v>
      </c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62">
        <v>408549.6</v>
      </c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>
        <v>408549.6</v>
      </c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>
        <v>249582.22</v>
      </c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>
        <f t="shared" si="2"/>
        <v>249582.22</v>
      </c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>
        <f t="shared" si="3"/>
        <v>158967.37999999998</v>
      </c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>
        <f t="shared" si="4"/>
        <v>158967.37999999998</v>
      </c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6"/>
    </row>
    <row r="49" spans="1:166" ht="24.2" customHeight="1" x14ac:dyDescent="0.2">
      <c r="A49" s="68" t="s">
        <v>68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9"/>
      <c r="AK49" s="58"/>
      <c r="AL49" s="59"/>
      <c r="AM49" s="59"/>
      <c r="AN49" s="59"/>
      <c r="AO49" s="59"/>
      <c r="AP49" s="59"/>
      <c r="AQ49" s="59" t="s">
        <v>69</v>
      </c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62">
        <v>123342.98</v>
      </c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>
        <v>123342.98</v>
      </c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>
        <v>75373.850000000006</v>
      </c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>
        <f t="shared" si="2"/>
        <v>75373.850000000006</v>
      </c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>
        <f t="shared" si="3"/>
        <v>47969.12999999999</v>
      </c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>
        <f t="shared" si="4"/>
        <v>47969.12999999999</v>
      </c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6"/>
    </row>
    <row r="50" spans="1:166" ht="12.75" x14ac:dyDescent="0.2">
      <c r="A50" s="68" t="s">
        <v>66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9"/>
      <c r="AK50" s="58"/>
      <c r="AL50" s="59"/>
      <c r="AM50" s="59"/>
      <c r="AN50" s="59"/>
      <c r="AO50" s="59"/>
      <c r="AP50" s="59"/>
      <c r="AQ50" s="59" t="s">
        <v>70</v>
      </c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62">
        <v>150000</v>
      </c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>
        <v>150000</v>
      </c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>
        <v>107660</v>
      </c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>
        <f t="shared" si="2"/>
        <v>107660</v>
      </c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>
        <f t="shared" si="3"/>
        <v>42340</v>
      </c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>
        <f t="shared" si="4"/>
        <v>42340</v>
      </c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6"/>
    </row>
    <row r="51" spans="1:166" ht="24.2" customHeight="1" x14ac:dyDescent="0.2">
      <c r="A51" s="68" t="s">
        <v>68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9"/>
      <c r="AK51" s="58"/>
      <c r="AL51" s="59"/>
      <c r="AM51" s="59"/>
      <c r="AN51" s="59"/>
      <c r="AO51" s="59"/>
      <c r="AP51" s="59"/>
      <c r="AQ51" s="59" t="s">
        <v>71</v>
      </c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62">
        <v>45300</v>
      </c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>
        <v>45300</v>
      </c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>
        <v>32521.83</v>
      </c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>
        <f t="shared" si="2"/>
        <v>32521.83</v>
      </c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>
        <f t="shared" si="3"/>
        <v>12778.169999999998</v>
      </c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>
        <f t="shared" si="4"/>
        <v>12778.169999999998</v>
      </c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6"/>
    </row>
    <row r="52" spans="1:166" ht="12.75" x14ac:dyDescent="0.2">
      <c r="A52" s="68" t="s">
        <v>72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9"/>
      <c r="AK52" s="58"/>
      <c r="AL52" s="59"/>
      <c r="AM52" s="59"/>
      <c r="AN52" s="59"/>
      <c r="AO52" s="59"/>
      <c r="AP52" s="59"/>
      <c r="AQ52" s="59" t="s">
        <v>73</v>
      </c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62">
        <v>9000</v>
      </c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>
        <v>9000</v>
      </c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>
        <v>3637.85</v>
      </c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>
        <f t="shared" si="2"/>
        <v>3637.85</v>
      </c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>
        <f t="shared" si="3"/>
        <v>5362.15</v>
      </c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>
        <f t="shared" si="4"/>
        <v>5362.15</v>
      </c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6"/>
    </row>
    <row r="53" spans="1:166" ht="12.75" x14ac:dyDescent="0.2">
      <c r="A53" s="68" t="s">
        <v>74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9"/>
      <c r="AK53" s="58"/>
      <c r="AL53" s="59"/>
      <c r="AM53" s="59"/>
      <c r="AN53" s="59"/>
      <c r="AO53" s="59"/>
      <c r="AP53" s="59"/>
      <c r="AQ53" s="59" t="s">
        <v>75</v>
      </c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62">
        <v>17015.21</v>
      </c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>
        <v>17015.21</v>
      </c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>
        <v>16007.62</v>
      </c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>
        <f t="shared" si="2"/>
        <v>16007.62</v>
      </c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>
        <f t="shared" si="3"/>
        <v>1007.5899999999983</v>
      </c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>
        <f t="shared" si="4"/>
        <v>1007.5899999999983</v>
      </c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6"/>
    </row>
    <row r="54" spans="1:166" ht="24.2" customHeight="1" x14ac:dyDescent="0.2">
      <c r="A54" s="68" t="s">
        <v>76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9"/>
      <c r="AK54" s="58"/>
      <c r="AL54" s="59"/>
      <c r="AM54" s="59"/>
      <c r="AN54" s="59"/>
      <c r="AO54" s="59"/>
      <c r="AP54" s="59"/>
      <c r="AQ54" s="59" t="s">
        <v>77</v>
      </c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62">
        <v>45555.839999999997</v>
      </c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>
        <v>45555.839999999997</v>
      </c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>
        <v>20247.04</v>
      </c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>
        <f t="shared" si="2"/>
        <v>20247.04</v>
      </c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>
        <f t="shared" si="3"/>
        <v>25308.799999999996</v>
      </c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>
        <f t="shared" si="4"/>
        <v>25308.799999999996</v>
      </c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6"/>
    </row>
    <row r="55" spans="1:166" ht="12.75" x14ac:dyDescent="0.2">
      <c r="A55" s="68" t="s">
        <v>78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9"/>
      <c r="AK55" s="58"/>
      <c r="AL55" s="59"/>
      <c r="AM55" s="59"/>
      <c r="AN55" s="59"/>
      <c r="AO55" s="59"/>
      <c r="AP55" s="59"/>
      <c r="AQ55" s="59" t="s">
        <v>79</v>
      </c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62">
        <v>43834</v>
      </c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>
        <v>43834</v>
      </c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>
        <v>18504.02</v>
      </c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>
        <f t="shared" si="2"/>
        <v>18504.02</v>
      </c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>
        <f t="shared" si="3"/>
        <v>25329.98</v>
      </c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>
        <f t="shared" si="4"/>
        <v>25329.98</v>
      </c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6"/>
    </row>
    <row r="56" spans="1:166" ht="12.75" x14ac:dyDescent="0.2">
      <c r="A56" s="68" t="s">
        <v>80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9"/>
      <c r="AK56" s="58"/>
      <c r="AL56" s="59"/>
      <c r="AM56" s="59"/>
      <c r="AN56" s="59"/>
      <c r="AO56" s="59"/>
      <c r="AP56" s="59"/>
      <c r="AQ56" s="59" t="s">
        <v>81</v>
      </c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62">
        <v>6000</v>
      </c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>
        <v>6000</v>
      </c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>
        <f t="shared" si="2"/>
        <v>0</v>
      </c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>
        <f t="shared" si="3"/>
        <v>6000</v>
      </c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>
        <f t="shared" si="4"/>
        <v>6000</v>
      </c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6"/>
    </row>
    <row r="57" spans="1:166" ht="24.2" customHeight="1" x14ac:dyDescent="0.2">
      <c r="A57" s="68" t="s">
        <v>82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9"/>
      <c r="AK57" s="58"/>
      <c r="AL57" s="59"/>
      <c r="AM57" s="59"/>
      <c r="AN57" s="59"/>
      <c r="AO57" s="59"/>
      <c r="AP57" s="59"/>
      <c r="AQ57" s="59" t="s">
        <v>83</v>
      </c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62">
        <v>53547.16</v>
      </c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>
        <v>53547.16</v>
      </c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>
        <v>42547.16</v>
      </c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>
        <f t="shared" si="2"/>
        <v>42547.16</v>
      </c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>
        <f t="shared" si="3"/>
        <v>11000</v>
      </c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>
        <f t="shared" si="4"/>
        <v>11000</v>
      </c>
      <c r="EY57" s="62"/>
      <c r="EZ57" s="62"/>
      <c r="FA57" s="62"/>
      <c r="FB57" s="62"/>
      <c r="FC57" s="62"/>
      <c r="FD57" s="62"/>
      <c r="FE57" s="62"/>
      <c r="FF57" s="62"/>
      <c r="FG57" s="62"/>
      <c r="FH57" s="62"/>
      <c r="FI57" s="62"/>
      <c r="FJ57" s="66"/>
    </row>
    <row r="58" spans="1:166" ht="12.75" x14ac:dyDescent="0.2">
      <c r="A58" s="68" t="s">
        <v>84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9"/>
      <c r="AK58" s="58"/>
      <c r="AL58" s="59"/>
      <c r="AM58" s="59"/>
      <c r="AN58" s="59"/>
      <c r="AO58" s="59"/>
      <c r="AP58" s="59"/>
      <c r="AQ58" s="59" t="s">
        <v>85</v>
      </c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62">
        <v>26400</v>
      </c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>
        <v>26400</v>
      </c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>
        <v>8286.5</v>
      </c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>
        <f t="shared" si="2"/>
        <v>8286.5</v>
      </c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>
        <f t="shared" si="3"/>
        <v>18113.5</v>
      </c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>
        <f t="shared" si="4"/>
        <v>18113.5</v>
      </c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6"/>
    </row>
    <row r="59" spans="1:166" ht="12.75" x14ac:dyDescent="0.2">
      <c r="A59" s="68" t="s">
        <v>84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9"/>
      <c r="AK59" s="58"/>
      <c r="AL59" s="59"/>
      <c r="AM59" s="59"/>
      <c r="AN59" s="59"/>
      <c r="AO59" s="59"/>
      <c r="AP59" s="59"/>
      <c r="AQ59" s="59" t="s">
        <v>86</v>
      </c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62">
        <v>63000</v>
      </c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>
        <v>63000</v>
      </c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>
        <v>35234</v>
      </c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>
        <f t="shared" si="2"/>
        <v>35234</v>
      </c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>
        <f t="shared" si="3"/>
        <v>27766</v>
      </c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>
        <f t="shared" si="4"/>
        <v>27766</v>
      </c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6"/>
    </row>
    <row r="60" spans="1:166" ht="12.75" x14ac:dyDescent="0.2">
      <c r="A60" s="68" t="s">
        <v>66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9"/>
      <c r="AK60" s="58"/>
      <c r="AL60" s="59"/>
      <c r="AM60" s="59"/>
      <c r="AN60" s="59"/>
      <c r="AO60" s="59"/>
      <c r="AP60" s="59"/>
      <c r="AQ60" s="59" t="s">
        <v>87</v>
      </c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62">
        <v>49900</v>
      </c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>
        <v>49900</v>
      </c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>
        <v>22400</v>
      </c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>
        <f t="shared" si="2"/>
        <v>22400</v>
      </c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>
        <f t="shared" si="3"/>
        <v>27500</v>
      </c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>
        <f t="shared" si="4"/>
        <v>27500</v>
      </c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6"/>
    </row>
    <row r="61" spans="1:166" ht="24.2" customHeight="1" x14ac:dyDescent="0.2">
      <c r="A61" s="68" t="s">
        <v>68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9"/>
      <c r="AK61" s="58"/>
      <c r="AL61" s="59"/>
      <c r="AM61" s="59"/>
      <c r="AN61" s="59"/>
      <c r="AO61" s="59"/>
      <c r="AP61" s="59"/>
      <c r="AQ61" s="59" t="s">
        <v>88</v>
      </c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62">
        <v>15100</v>
      </c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>
        <v>15100</v>
      </c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>
        <v>6764.77</v>
      </c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>
        <f t="shared" si="2"/>
        <v>6764.77</v>
      </c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>
        <f t="shared" si="3"/>
        <v>8335.23</v>
      </c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>
        <f t="shared" si="4"/>
        <v>8335.23</v>
      </c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6"/>
    </row>
    <row r="62" spans="1:166" ht="12.75" x14ac:dyDescent="0.2">
      <c r="A62" s="68" t="s">
        <v>66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9"/>
      <c r="AK62" s="58"/>
      <c r="AL62" s="59"/>
      <c r="AM62" s="59"/>
      <c r="AN62" s="59"/>
      <c r="AO62" s="59"/>
      <c r="AP62" s="59"/>
      <c r="AQ62" s="59" t="s">
        <v>89</v>
      </c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62">
        <v>67000</v>
      </c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>
        <v>67000</v>
      </c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>
        <v>33500</v>
      </c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>
        <f t="shared" si="2"/>
        <v>33500</v>
      </c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>
        <f t="shared" si="3"/>
        <v>33500</v>
      </c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>
        <f t="shared" si="4"/>
        <v>33500</v>
      </c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6"/>
    </row>
    <row r="63" spans="1:166" ht="24.2" customHeight="1" x14ac:dyDescent="0.2">
      <c r="A63" s="68" t="s">
        <v>68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9"/>
      <c r="AK63" s="58"/>
      <c r="AL63" s="59"/>
      <c r="AM63" s="59"/>
      <c r="AN63" s="59"/>
      <c r="AO63" s="59"/>
      <c r="AP63" s="59"/>
      <c r="AQ63" s="59" t="s">
        <v>90</v>
      </c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62">
        <v>20200</v>
      </c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>
        <v>20200</v>
      </c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>
        <v>10100</v>
      </c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>
        <f t="shared" si="2"/>
        <v>10100</v>
      </c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>
        <f t="shared" si="3"/>
        <v>10100</v>
      </c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>
        <f t="shared" si="4"/>
        <v>10100</v>
      </c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6"/>
    </row>
    <row r="64" spans="1:166" ht="24.2" customHeight="1" x14ac:dyDescent="0.2">
      <c r="A64" s="68" t="s">
        <v>91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9"/>
      <c r="AK64" s="58"/>
      <c r="AL64" s="59"/>
      <c r="AM64" s="59"/>
      <c r="AN64" s="59"/>
      <c r="AO64" s="59"/>
      <c r="AP64" s="59"/>
      <c r="AQ64" s="59" t="s">
        <v>92</v>
      </c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62">
        <v>4900</v>
      </c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>
        <v>4900</v>
      </c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>
        <v>1225</v>
      </c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>
        <f t="shared" si="2"/>
        <v>1225</v>
      </c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>
        <f t="shared" si="3"/>
        <v>3675</v>
      </c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>
        <f t="shared" si="4"/>
        <v>3675</v>
      </c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6"/>
    </row>
    <row r="65" spans="1:166" ht="12.75" x14ac:dyDescent="0.2">
      <c r="A65" s="68" t="s">
        <v>78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9"/>
      <c r="AK65" s="58"/>
      <c r="AL65" s="59"/>
      <c r="AM65" s="59"/>
      <c r="AN65" s="59"/>
      <c r="AO65" s="59"/>
      <c r="AP65" s="59"/>
      <c r="AQ65" s="59" t="s">
        <v>93</v>
      </c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62">
        <v>200000</v>
      </c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>
        <v>200000</v>
      </c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>
        <f t="shared" si="2"/>
        <v>0</v>
      </c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>
        <f t="shared" si="3"/>
        <v>200000</v>
      </c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>
        <f t="shared" si="4"/>
        <v>200000</v>
      </c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6"/>
    </row>
    <row r="66" spans="1:166" ht="24.2" customHeight="1" x14ac:dyDescent="0.2">
      <c r="A66" s="68" t="s">
        <v>76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9"/>
      <c r="AK66" s="58"/>
      <c r="AL66" s="59"/>
      <c r="AM66" s="59"/>
      <c r="AN66" s="59"/>
      <c r="AO66" s="59"/>
      <c r="AP66" s="59"/>
      <c r="AQ66" s="59" t="s">
        <v>94</v>
      </c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62">
        <v>230400</v>
      </c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>
        <v>230400</v>
      </c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/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>
        <f t="shared" si="2"/>
        <v>0</v>
      </c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>
        <f t="shared" si="3"/>
        <v>230400</v>
      </c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>
        <f t="shared" si="4"/>
        <v>230400</v>
      </c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6"/>
    </row>
    <row r="67" spans="1:166" ht="24.2" customHeight="1" x14ac:dyDescent="0.2">
      <c r="A67" s="68" t="s">
        <v>82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9"/>
      <c r="AK67" s="58"/>
      <c r="AL67" s="59"/>
      <c r="AM67" s="59"/>
      <c r="AN67" s="59"/>
      <c r="AO67" s="59"/>
      <c r="AP67" s="59"/>
      <c r="AQ67" s="59" t="s">
        <v>95</v>
      </c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62">
        <v>10000</v>
      </c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>
        <v>10000</v>
      </c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>
        <v>10000</v>
      </c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>
        <f t="shared" si="2"/>
        <v>10000</v>
      </c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>
        <f t="shared" si="3"/>
        <v>0</v>
      </c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>
        <f t="shared" si="4"/>
        <v>0</v>
      </c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6"/>
    </row>
    <row r="68" spans="1:166" ht="12.75" x14ac:dyDescent="0.2">
      <c r="A68" s="68" t="s">
        <v>74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9"/>
      <c r="AK68" s="58"/>
      <c r="AL68" s="59"/>
      <c r="AM68" s="59"/>
      <c r="AN68" s="59"/>
      <c r="AO68" s="59"/>
      <c r="AP68" s="59"/>
      <c r="AQ68" s="59" t="s">
        <v>96</v>
      </c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62">
        <v>112095.56</v>
      </c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>
        <v>112095.56</v>
      </c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>
        <v>49937.68</v>
      </c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>
        <f t="shared" si="2"/>
        <v>49937.68</v>
      </c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>
        <f t="shared" si="3"/>
        <v>62157.88</v>
      </c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>
        <f t="shared" si="4"/>
        <v>62157.88</v>
      </c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6"/>
    </row>
    <row r="69" spans="1:166" ht="12.75" x14ac:dyDescent="0.2">
      <c r="A69" s="68" t="s">
        <v>78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9"/>
      <c r="AK69" s="58"/>
      <c r="AL69" s="59"/>
      <c r="AM69" s="59"/>
      <c r="AN69" s="59"/>
      <c r="AO69" s="59"/>
      <c r="AP69" s="59"/>
      <c r="AQ69" s="59" t="s">
        <v>97</v>
      </c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62">
        <v>56000</v>
      </c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>
        <v>56000</v>
      </c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/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>
        <f t="shared" si="2"/>
        <v>0</v>
      </c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>
        <f t="shared" si="3"/>
        <v>56000</v>
      </c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>
        <f t="shared" si="4"/>
        <v>56000</v>
      </c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6"/>
    </row>
    <row r="70" spans="1:166" ht="12.75" x14ac:dyDescent="0.2">
      <c r="A70" s="68" t="s">
        <v>74</v>
      </c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9"/>
      <c r="AK70" s="58"/>
      <c r="AL70" s="59"/>
      <c r="AM70" s="59"/>
      <c r="AN70" s="59"/>
      <c r="AO70" s="59"/>
      <c r="AP70" s="59"/>
      <c r="AQ70" s="59" t="s">
        <v>98</v>
      </c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62">
        <v>6717.38</v>
      </c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>
        <v>6717.38</v>
      </c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>
        <v>3358.68</v>
      </c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>
        <f t="shared" si="2"/>
        <v>3358.68</v>
      </c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>
        <f t="shared" si="3"/>
        <v>3358.7000000000003</v>
      </c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>
        <f t="shared" si="4"/>
        <v>3358.7000000000003</v>
      </c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6"/>
    </row>
    <row r="71" spans="1:166" ht="12.75" x14ac:dyDescent="0.2">
      <c r="A71" s="68" t="s">
        <v>74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9"/>
      <c r="AK71" s="58"/>
      <c r="AL71" s="59"/>
      <c r="AM71" s="59"/>
      <c r="AN71" s="59"/>
      <c r="AO71" s="59"/>
      <c r="AP71" s="59"/>
      <c r="AQ71" s="59" t="s">
        <v>99</v>
      </c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62">
        <v>150000</v>
      </c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>
        <v>150000</v>
      </c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>
        <v>94219.23</v>
      </c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>
        <f t="shared" si="2"/>
        <v>94219.23</v>
      </c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2"/>
      <c r="EJ71" s="62"/>
      <c r="EK71" s="62">
        <f t="shared" si="3"/>
        <v>55780.770000000004</v>
      </c>
      <c r="EL71" s="62"/>
      <c r="EM71" s="62"/>
      <c r="EN71" s="62"/>
      <c r="EO71" s="62"/>
      <c r="EP71" s="62"/>
      <c r="EQ71" s="62"/>
      <c r="ER71" s="62"/>
      <c r="ES71" s="62"/>
      <c r="ET71" s="62"/>
      <c r="EU71" s="62"/>
      <c r="EV71" s="62"/>
      <c r="EW71" s="62"/>
      <c r="EX71" s="62">
        <f t="shared" si="4"/>
        <v>55780.770000000004</v>
      </c>
      <c r="EY71" s="62"/>
      <c r="EZ71" s="62"/>
      <c r="FA71" s="62"/>
      <c r="FB71" s="62"/>
      <c r="FC71" s="62"/>
      <c r="FD71" s="62"/>
      <c r="FE71" s="62"/>
      <c r="FF71" s="62"/>
      <c r="FG71" s="62"/>
      <c r="FH71" s="62"/>
      <c r="FI71" s="62"/>
      <c r="FJ71" s="66"/>
    </row>
    <row r="72" spans="1:166" ht="24.2" customHeight="1" x14ac:dyDescent="0.2">
      <c r="A72" s="68" t="s">
        <v>76</v>
      </c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9"/>
      <c r="AK72" s="58"/>
      <c r="AL72" s="59"/>
      <c r="AM72" s="59"/>
      <c r="AN72" s="59"/>
      <c r="AO72" s="59"/>
      <c r="AP72" s="59"/>
      <c r="AQ72" s="59" t="s">
        <v>100</v>
      </c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62">
        <v>133298.85999999999</v>
      </c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>
        <v>133298.85999999999</v>
      </c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/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>
        <f t="shared" si="2"/>
        <v>0</v>
      </c>
      <c r="DY72" s="62"/>
      <c r="DZ72" s="62"/>
      <c r="EA72" s="62"/>
      <c r="EB72" s="62"/>
      <c r="EC72" s="62"/>
      <c r="ED72" s="62"/>
      <c r="EE72" s="62"/>
      <c r="EF72" s="62"/>
      <c r="EG72" s="62"/>
      <c r="EH72" s="62"/>
      <c r="EI72" s="62"/>
      <c r="EJ72" s="62"/>
      <c r="EK72" s="62">
        <f t="shared" si="3"/>
        <v>133298.85999999999</v>
      </c>
      <c r="EL72" s="62"/>
      <c r="EM72" s="62"/>
      <c r="EN72" s="62"/>
      <c r="EO72" s="62"/>
      <c r="EP72" s="62"/>
      <c r="EQ72" s="62"/>
      <c r="ER72" s="62"/>
      <c r="ES72" s="62"/>
      <c r="ET72" s="62"/>
      <c r="EU72" s="62"/>
      <c r="EV72" s="62"/>
      <c r="EW72" s="62"/>
      <c r="EX72" s="62">
        <f t="shared" si="4"/>
        <v>133298.85999999999</v>
      </c>
      <c r="EY72" s="62"/>
      <c r="EZ72" s="62"/>
      <c r="FA72" s="62"/>
      <c r="FB72" s="62"/>
      <c r="FC72" s="62"/>
      <c r="FD72" s="62"/>
      <c r="FE72" s="62"/>
      <c r="FF72" s="62"/>
      <c r="FG72" s="62"/>
      <c r="FH72" s="62"/>
      <c r="FI72" s="62"/>
      <c r="FJ72" s="66"/>
    </row>
    <row r="73" spans="1:166" ht="12.75" x14ac:dyDescent="0.2">
      <c r="A73" s="68" t="s">
        <v>74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9"/>
      <c r="AK73" s="58"/>
      <c r="AL73" s="59"/>
      <c r="AM73" s="59"/>
      <c r="AN73" s="59"/>
      <c r="AO73" s="59"/>
      <c r="AP73" s="59"/>
      <c r="AQ73" s="59" t="s">
        <v>101</v>
      </c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62">
        <v>185425.86</v>
      </c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>
        <v>185425.86</v>
      </c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>
        <v>85997.99</v>
      </c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>
        <f t="shared" si="2"/>
        <v>85997.99</v>
      </c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>
        <f t="shared" si="3"/>
        <v>99427.869999999981</v>
      </c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>
        <f t="shared" si="4"/>
        <v>99427.869999999981</v>
      </c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6"/>
    </row>
    <row r="74" spans="1:166" ht="24.2" customHeight="1" x14ac:dyDescent="0.2">
      <c r="A74" s="68" t="s">
        <v>76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9"/>
      <c r="AK74" s="58"/>
      <c r="AL74" s="59"/>
      <c r="AM74" s="59"/>
      <c r="AN74" s="59"/>
      <c r="AO74" s="59"/>
      <c r="AP74" s="59"/>
      <c r="AQ74" s="59" t="s">
        <v>102</v>
      </c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62">
        <v>186967.33</v>
      </c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>
        <v>186967.33</v>
      </c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>
        <v>36061.82</v>
      </c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>
        <f t="shared" si="2"/>
        <v>36061.82</v>
      </c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>
        <f t="shared" si="3"/>
        <v>150905.50999999998</v>
      </c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>
        <f t="shared" si="4"/>
        <v>150905.50999999998</v>
      </c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6"/>
    </row>
    <row r="75" spans="1:166" ht="12.75" x14ac:dyDescent="0.2">
      <c r="A75" s="68" t="s">
        <v>78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9"/>
      <c r="AK75" s="58"/>
      <c r="AL75" s="59"/>
      <c r="AM75" s="59"/>
      <c r="AN75" s="59"/>
      <c r="AO75" s="59"/>
      <c r="AP75" s="59"/>
      <c r="AQ75" s="59" t="s">
        <v>103</v>
      </c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62">
        <v>31110.16</v>
      </c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>
        <v>31110.16</v>
      </c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/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>
        <f t="shared" si="2"/>
        <v>0</v>
      </c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>
        <f t="shared" si="3"/>
        <v>31110.16</v>
      </c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>
        <f t="shared" si="4"/>
        <v>31110.16</v>
      </c>
      <c r="EY75" s="62"/>
      <c r="EZ75" s="62"/>
      <c r="FA75" s="62"/>
      <c r="FB75" s="62"/>
      <c r="FC75" s="62"/>
      <c r="FD75" s="62"/>
      <c r="FE75" s="62"/>
      <c r="FF75" s="62"/>
      <c r="FG75" s="62"/>
      <c r="FH75" s="62"/>
      <c r="FI75" s="62"/>
      <c r="FJ75" s="66"/>
    </row>
    <row r="76" spans="1:166" ht="24.2" customHeight="1" x14ac:dyDescent="0.2">
      <c r="A76" s="68" t="s">
        <v>104</v>
      </c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9"/>
      <c r="AK76" s="58"/>
      <c r="AL76" s="59"/>
      <c r="AM76" s="59"/>
      <c r="AN76" s="59"/>
      <c r="AO76" s="59"/>
      <c r="AP76" s="59"/>
      <c r="AQ76" s="59" t="s">
        <v>105</v>
      </c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62">
        <v>5300</v>
      </c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>
        <v>5300</v>
      </c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>
        <v>5300</v>
      </c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>
        <f t="shared" si="2"/>
        <v>5300</v>
      </c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>
        <f t="shared" si="3"/>
        <v>0</v>
      </c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>
        <f t="shared" si="4"/>
        <v>0</v>
      </c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6"/>
    </row>
    <row r="77" spans="1:166" ht="24" customHeight="1" x14ac:dyDescent="0.2">
      <c r="A77" s="73" t="s">
        <v>106</v>
      </c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4"/>
      <c r="AK77" s="75" t="s">
        <v>107</v>
      </c>
      <c r="AL77" s="76"/>
      <c r="AM77" s="76"/>
      <c r="AN77" s="76"/>
      <c r="AO77" s="76"/>
      <c r="AP77" s="76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2">
        <v>-78308.240000000005</v>
      </c>
      <c r="BD77" s="72"/>
      <c r="BE77" s="72"/>
      <c r="BF77" s="72"/>
      <c r="BG77" s="72"/>
      <c r="BH77" s="72"/>
      <c r="BI77" s="72"/>
      <c r="BJ77" s="72"/>
      <c r="BK77" s="72"/>
      <c r="BL77" s="72"/>
      <c r="BM77" s="72"/>
      <c r="BN77" s="72"/>
      <c r="BO77" s="72"/>
      <c r="BP77" s="72"/>
      <c r="BQ77" s="72"/>
      <c r="BR77" s="72"/>
      <c r="BS77" s="72"/>
      <c r="BT77" s="72"/>
      <c r="BU77" s="72">
        <v>-78308.240000000005</v>
      </c>
      <c r="BV77" s="72"/>
      <c r="BW77" s="72"/>
      <c r="BX77" s="72"/>
      <c r="BY77" s="72"/>
      <c r="BZ77" s="72"/>
      <c r="CA77" s="72"/>
      <c r="CB77" s="72"/>
      <c r="CC77" s="72"/>
      <c r="CD77" s="72"/>
      <c r="CE77" s="72"/>
      <c r="CF77" s="72"/>
      <c r="CG77" s="72"/>
      <c r="CH77" s="72">
        <v>503062.65</v>
      </c>
      <c r="CI77" s="72"/>
      <c r="CJ77" s="72"/>
      <c r="CK77" s="72"/>
      <c r="CL77" s="72"/>
      <c r="CM77" s="72"/>
      <c r="CN77" s="72"/>
      <c r="CO77" s="72"/>
      <c r="CP77" s="72"/>
      <c r="CQ77" s="72"/>
      <c r="CR77" s="72"/>
      <c r="CS77" s="72"/>
      <c r="CT77" s="72"/>
      <c r="CU77" s="72"/>
      <c r="CV77" s="72"/>
      <c r="CW77" s="72"/>
      <c r="CX77" s="72"/>
      <c r="CY77" s="72"/>
      <c r="CZ77" s="72"/>
      <c r="DA77" s="72"/>
      <c r="DB77" s="72"/>
      <c r="DC77" s="72"/>
      <c r="DD77" s="72"/>
      <c r="DE77" s="72"/>
      <c r="DF77" s="72"/>
      <c r="DG77" s="72"/>
      <c r="DH77" s="72"/>
      <c r="DI77" s="72"/>
      <c r="DJ77" s="72"/>
      <c r="DK77" s="72"/>
      <c r="DL77" s="72"/>
      <c r="DM77" s="72"/>
      <c r="DN77" s="72"/>
      <c r="DO77" s="72"/>
      <c r="DP77" s="72"/>
      <c r="DQ77" s="72"/>
      <c r="DR77" s="72"/>
      <c r="DS77" s="72"/>
      <c r="DT77" s="72"/>
      <c r="DU77" s="72"/>
      <c r="DV77" s="72"/>
      <c r="DW77" s="72"/>
      <c r="DX77" s="62">
        <f t="shared" si="2"/>
        <v>503062.65</v>
      </c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72"/>
      <c r="EL77" s="72"/>
      <c r="EM77" s="72"/>
      <c r="EN77" s="72"/>
      <c r="EO77" s="72"/>
      <c r="EP77" s="72"/>
      <c r="EQ77" s="72"/>
      <c r="ER77" s="72"/>
      <c r="ES77" s="72"/>
      <c r="ET77" s="72"/>
      <c r="EU77" s="72"/>
      <c r="EV77" s="72"/>
      <c r="EW77" s="72"/>
      <c r="EX77" s="72"/>
      <c r="EY77" s="72"/>
      <c r="EZ77" s="72"/>
      <c r="FA77" s="72"/>
      <c r="FB77" s="72"/>
      <c r="FC77" s="72"/>
      <c r="FD77" s="72"/>
      <c r="FE77" s="72"/>
      <c r="FF77" s="72"/>
      <c r="FG77" s="72"/>
      <c r="FH77" s="72"/>
      <c r="FI77" s="72"/>
      <c r="FJ77" s="78"/>
    </row>
    <row r="78" spans="1:166" ht="24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</row>
    <row r="79" spans="1:166" ht="35.2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</row>
    <row r="80" spans="1:166" ht="35.2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</row>
    <row r="81" spans="1:166" ht="12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</row>
    <row r="82" spans="1:166" ht="8.2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</row>
    <row r="83" spans="1:166" ht="9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</row>
    <row r="84" spans="1:16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6" t="s">
        <v>108</v>
      </c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6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2" t="s">
        <v>109</v>
      </c>
    </row>
    <row r="85" spans="1:166" ht="12.75" customHeight="1" x14ac:dyDescent="0.2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  <c r="BI85" s="71"/>
      <c r="BJ85" s="71"/>
      <c r="BK85" s="71"/>
      <c r="BL85" s="71"/>
      <c r="BM85" s="71"/>
      <c r="BN85" s="71"/>
      <c r="BO85" s="71"/>
      <c r="BP85" s="71"/>
      <c r="BQ85" s="71"/>
      <c r="BR85" s="71"/>
      <c r="BS85" s="71"/>
      <c r="BT85" s="71"/>
      <c r="BU85" s="71"/>
      <c r="BV85" s="71"/>
      <c r="BW85" s="71"/>
      <c r="BX85" s="71"/>
      <c r="BY85" s="71"/>
      <c r="BZ85" s="71"/>
      <c r="CA85" s="71"/>
      <c r="CB85" s="71"/>
      <c r="CC85" s="71"/>
      <c r="CD85" s="71"/>
      <c r="CE85" s="71"/>
      <c r="CF85" s="71"/>
      <c r="CG85" s="71"/>
      <c r="CH85" s="71"/>
      <c r="CI85" s="71"/>
      <c r="CJ85" s="71"/>
      <c r="CK85" s="71"/>
      <c r="CL85" s="71"/>
      <c r="CM85" s="71"/>
      <c r="CN85" s="71"/>
      <c r="CO85" s="71"/>
      <c r="CP85" s="71"/>
      <c r="CQ85" s="71"/>
      <c r="CR85" s="71"/>
      <c r="CS85" s="71"/>
      <c r="CT85" s="71"/>
      <c r="CU85" s="71"/>
      <c r="CV85" s="71"/>
      <c r="CW85" s="71"/>
      <c r="CX85" s="71"/>
      <c r="CY85" s="71"/>
      <c r="CZ85" s="71"/>
      <c r="DA85" s="71"/>
      <c r="DB85" s="71"/>
      <c r="DC85" s="71"/>
      <c r="DD85" s="71"/>
      <c r="DE85" s="71"/>
      <c r="DF85" s="71"/>
      <c r="DG85" s="71"/>
      <c r="DH85" s="71"/>
      <c r="DI85" s="71"/>
      <c r="DJ85" s="71"/>
      <c r="DK85" s="71"/>
      <c r="DL85" s="71"/>
      <c r="DM85" s="71"/>
      <c r="DN85" s="71"/>
      <c r="DO85" s="71"/>
      <c r="DP85" s="71"/>
      <c r="DQ85" s="71"/>
      <c r="DR85" s="71"/>
      <c r="DS85" s="71"/>
      <c r="DT85" s="71"/>
      <c r="DU85" s="71"/>
      <c r="DV85" s="71"/>
      <c r="DW85" s="71"/>
      <c r="DX85" s="71"/>
      <c r="DY85" s="71"/>
      <c r="DZ85" s="71"/>
      <c r="EA85" s="71"/>
      <c r="EB85" s="71"/>
      <c r="EC85" s="71"/>
      <c r="ED85" s="71"/>
      <c r="EE85" s="71"/>
      <c r="EF85" s="71"/>
      <c r="EG85" s="71"/>
      <c r="EH85" s="71"/>
      <c r="EI85" s="71"/>
      <c r="EJ85" s="71"/>
      <c r="EK85" s="71"/>
      <c r="EL85" s="71"/>
      <c r="EM85" s="71"/>
      <c r="EN85" s="71"/>
      <c r="EO85" s="71"/>
      <c r="EP85" s="71"/>
      <c r="EQ85" s="71"/>
      <c r="ER85" s="71"/>
      <c r="ES85" s="71"/>
      <c r="ET85" s="71"/>
      <c r="EU85" s="71"/>
      <c r="EV85" s="71"/>
      <c r="EW85" s="71"/>
      <c r="EX85" s="71"/>
      <c r="EY85" s="71"/>
      <c r="EZ85" s="71"/>
      <c r="FA85" s="71"/>
      <c r="FB85" s="71"/>
      <c r="FC85" s="71"/>
      <c r="FD85" s="71"/>
      <c r="FE85" s="71"/>
      <c r="FF85" s="71"/>
      <c r="FG85" s="71"/>
      <c r="FH85" s="71"/>
      <c r="FI85" s="71"/>
      <c r="FJ85" s="71"/>
    </row>
    <row r="86" spans="1:166" ht="11.25" customHeight="1" x14ac:dyDescent="0.2">
      <c r="A86" s="41" t="s">
        <v>21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2"/>
      <c r="AP86" s="45" t="s">
        <v>22</v>
      </c>
      <c r="AQ86" s="41"/>
      <c r="AR86" s="41"/>
      <c r="AS86" s="41"/>
      <c r="AT86" s="41"/>
      <c r="AU86" s="42"/>
      <c r="AV86" s="45" t="s">
        <v>110</v>
      </c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2"/>
      <c r="BL86" s="45" t="s">
        <v>58</v>
      </c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2"/>
      <c r="CF86" s="35" t="s">
        <v>25</v>
      </c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/>
      <c r="EE86" s="36"/>
      <c r="EF86" s="36"/>
      <c r="EG86" s="36"/>
      <c r="EH86" s="36"/>
      <c r="EI86" s="36"/>
      <c r="EJ86" s="36"/>
      <c r="EK86" s="36"/>
      <c r="EL86" s="36"/>
      <c r="EM86" s="36"/>
      <c r="EN86" s="36"/>
      <c r="EO86" s="36"/>
      <c r="EP86" s="36"/>
      <c r="EQ86" s="36"/>
      <c r="ER86" s="36"/>
      <c r="ES86" s="37"/>
      <c r="ET86" s="45" t="s">
        <v>26</v>
      </c>
      <c r="EU86" s="41"/>
      <c r="EV86" s="41"/>
      <c r="EW86" s="41"/>
      <c r="EX86" s="41"/>
      <c r="EY86" s="41"/>
      <c r="EZ86" s="41"/>
      <c r="FA86" s="41"/>
      <c r="FB86" s="41"/>
      <c r="FC86" s="41"/>
      <c r="FD86" s="41"/>
      <c r="FE86" s="41"/>
      <c r="FF86" s="41"/>
      <c r="FG86" s="41"/>
      <c r="FH86" s="41"/>
      <c r="FI86" s="41"/>
      <c r="FJ86" s="47"/>
    </row>
    <row r="87" spans="1:166" ht="69.75" customHeight="1" x14ac:dyDescent="0.2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4"/>
      <c r="AP87" s="46"/>
      <c r="AQ87" s="43"/>
      <c r="AR87" s="43"/>
      <c r="AS87" s="43"/>
      <c r="AT87" s="43"/>
      <c r="AU87" s="44"/>
      <c r="AV87" s="46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4"/>
      <c r="BL87" s="46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4"/>
      <c r="CF87" s="36" t="s">
        <v>111</v>
      </c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7"/>
      <c r="CW87" s="35" t="s">
        <v>28</v>
      </c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  <c r="DK87" s="36"/>
      <c r="DL87" s="36"/>
      <c r="DM87" s="37"/>
      <c r="DN87" s="35" t="s">
        <v>29</v>
      </c>
      <c r="DO87" s="36"/>
      <c r="DP87" s="36"/>
      <c r="DQ87" s="36"/>
      <c r="DR87" s="36"/>
      <c r="DS87" s="36"/>
      <c r="DT87" s="36"/>
      <c r="DU87" s="36"/>
      <c r="DV87" s="36"/>
      <c r="DW87" s="36"/>
      <c r="DX87" s="36"/>
      <c r="DY87" s="36"/>
      <c r="DZ87" s="36"/>
      <c r="EA87" s="36"/>
      <c r="EB87" s="36"/>
      <c r="EC87" s="36"/>
      <c r="ED87" s="37"/>
      <c r="EE87" s="35" t="s">
        <v>30</v>
      </c>
      <c r="EF87" s="36"/>
      <c r="EG87" s="36"/>
      <c r="EH87" s="36"/>
      <c r="EI87" s="36"/>
      <c r="EJ87" s="36"/>
      <c r="EK87" s="36"/>
      <c r="EL87" s="36"/>
      <c r="EM87" s="36"/>
      <c r="EN87" s="36"/>
      <c r="EO87" s="36"/>
      <c r="EP87" s="36"/>
      <c r="EQ87" s="36"/>
      <c r="ER87" s="36"/>
      <c r="ES87" s="37"/>
      <c r="ET87" s="46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8"/>
    </row>
    <row r="88" spans="1:166" ht="12" customHeight="1" x14ac:dyDescent="0.2">
      <c r="A88" s="39">
        <v>1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40"/>
      <c r="AP88" s="29">
        <v>2</v>
      </c>
      <c r="AQ88" s="30"/>
      <c r="AR88" s="30"/>
      <c r="AS88" s="30"/>
      <c r="AT88" s="30"/>
      <c r="AU88" s="31"/>
      <c r="AV88" s="29">
        <v>3</v>
      </c>
      <c r="AW88" s="30"/>
      <c r="AX88" s="30"/>
      <c r="AY88" s="30"/>
      <c r="AZ88" s="30"/>
      <c r="BA88" s="30"/>
      <c r="BB88" s="30"/>
      <c r="BC88" s="30"/>
      <c r="BD88" s="30"/>
      <c r="BE88" s="15"/>
      <c r="BF88" s="15"/>
      <c r="BG88" s="15"/>
      <c r="BH88" s="15"/>
      <c r="BI88" s="15"/>
      <c r="BJ88" s="15"/>
      <c r="BK88" s="38"/>
      <c r="BL88" s="29">
        <v>4</v>
      </c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1"/>
      <c r="CF88" s="29">
        <v>5</v>
      </c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1"/>
      <c r="CW88" s="29">
        <v>6</v>
      </c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1"/>
      <c r="DN88" s="29">
        <v>7</v>
      </c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1"/>
      <c r="EE88" s="29">
        <v>8</v>
      </c>
      <c r="EF88" s="30"/>
      <c r="EG88" s="30"/>
      <c r="EH88" s="30"/>
      <c r="EI88" s="30"/>
      <c r="EJ88" s="30"/>
      <c r="EK88" s="30"/>
      <c r="EL88" s="30"/>
      <c r="EM88" s="30"/>
      <c r="EN88" s="30"/>
      <c r="EO88" s="30"/>
      <c r="EP88" s="30"/>
      <c r="EQ88" s="30"/>
      <c r="ER88" s="30"/>
      <c r="ES88" s="31"/>
      <c r="ET88" s="49">
        <v>9</v>
      </c>
      <c r="EU88" s="15"/>
      <c r="EV88" s="15"/>
      <c r="EW88" s="15"/>
      <c r="EX88" s="15"/>
      <c r="EY88" s="15"/>
      <c r="EZ88" s="15"/>
      <c r="FA88" s="15"/>
      <c r="FB88" s="15"/>
      <c r="FC88" s="15"/>
      <c r="FD88" s="15"/>
      <c r="FE88" s="15"/>
      <c r="FF88" s="15"/>
      <c r="FG88" s="15"/>
      <c r="FH88" s="15"/>
      <c r="FI88" s="15"/>
      <c r="FJ88" s="16"/>
    </row>
    <row r="89" spans="1:166" ht="37.5" customHeight="1" x14ac:dyDescent="0.2">
      <c r="A89" s="79" t="s">
        <v>112</v>
      </c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80"/>
      <c r="AP89" s="51" t="s">
        <v>113</v>
      </c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3"/>
      <c r="BF89" s="33"/>
      <c r="BG89" s="33"/>
      <c r="BH89" s="33"/>
      <c r="BI89" s="33"/>
      <c r="BJ89" s="33"/>
      <c r="BK89" s="54"/>
      <c r="BL89" s="55">
        <v>78308.240000000005</v>
      </c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>
        <v>-503062.65</v>
      </c>
      <c r="CG89" s="55"/>
      <c r="CH89" s="55"/>
      <c r="CI89" s="55"/>
      <c r="CJ89" s="55"/>
      <c r="CK89" s="55"/>
      <c r="CL89" s="55"/>
      <c r="CM89" s="55"/>
      <c r="CN89" s="55"/>
      <c r="CO89" s="55"/>
      <c r="CP89" s="55"/>
      <c r="CQ89" s="55"/>
      <c r="CR89" s="55"/>
      <c r="CS89" s="55"/>
      <c r="CT89" s="55"/>
      <c r="CU89" s="55"/>
      <c r="CV89" s="55"/>
      <c r="CW89" s="55"/>
      <c r="CX89" s="55"/>
      <c r="CY89" s="55"/>
      <c r="CZ89" s="55"/>
      <c r="DA89" s="55"/>
      <c r="DB89" s="55"/>
      <c r="DC89" s="55"/>
      <c r="DD89" s="55"/>
      <c r="DE89" s="55"/>
      <c r="DF89" s="55"/>
      <c r="DG89" s="55"/>
      <c r="DH89" s="55"/>
      <c r="DI89" s="55"/>
      <c r="DJ89" s="55"/>
      <c r="DK89" s="55"/>
      <c r="DL89" s="55"/>
      <c r="DM89" s="55"/>
      <c r="DN89" s="55"/>
      <c r="DO89" s="55"/>
      <c r="DP89" s="55"/>
      <c r="DQ89" s="55"/>
      <c r="DR89" s="55"/>
      <c r="DS89" s="55"/>
      <c r="DT89" s="55"/>
      <c r="DU89" s="55"/>
      <c r="DV89" s="55"/>
      <c r="DW89" s="55"/>
      <c r="DX89" s="55"/>
      <c r="DY89" s="55"/>
      <c r="DZ89" s="55"/>
      <c r="EA89" s="55"/>
      <c r="EB89" s="55"/>
      <c r="EC89" s="55"/>
      <c r="ED89" s="55"/>
      <c r="EE89" s="55">
        <f t="shared" ref="EE89:EE103" si="5">CF89+CW89+DN89</f>
        <v>-503062.65</v>
      </c>
      <c r="EF89" s="55"/>
      <c r="EG89" s="55"/>
      <c r="EH89" s="55"/>
      <c r="EI89" s="55"/>
      <c r="EJ89" s="55"/>
      <c r="EK89" s="55"/>
      <c r="EL89" s="55"/>
      <c r="EM89" s="55"/>
      <c r="EN89" s="55"/>
      <c r="EO89" s="55"/>
      <c r="EP89" s="55"/>
      <c r="EQ89" s="55"/>
      <c r="ER89" s="55"/>
      <c r="ES89" s="55"/>
      <c r="ET89" s="55">
        <f t="shared" ref="ET89:ET94" si="6">BL89-CF89-CW89-DN89</f>
        <v>581370.89</v>
      </c>
      <c r="EU89" s="55"/>
      <c r="EV89" s="55"/>
      <c r="EW89" s="55"/>
      <c r="EX89" s="55"/>
      <c r="EY89" s="55"/>
      <c r="EZ89" s="55"/>
      <c r="FA89" s="55"/>
      <c r="FB89" s="55"/>
      <c r="FC89" s="55"/>
      <c r="FD89" s="55"/>
      <c r="FE89" s="55"/>
      <c r="FF89" s="55"/>
      <c r="FG89" s="55"/>
      <c r="FH89" s="55"/>
      <c r="FI89" s="55"/>
      <c r="FJ89" s="56"/>
    </row>
    <row r="90" spans="1:166" ht="36.75" customHeight="1" x14ac:dyDescent="0.2">
      <c r="A90" s="81" t="s">
        <v>114</v>
      </c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2"/>
      <c r="AP90" s="58" t="s">
        <v>115</v>
      </c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60"/>
      <c r="BF90" s="12"/>
      <c r="BG90" s="12"/>
      <c r="BH90" s="12"/>
      <c r="BI90" s="12"/>
      <c r="BJ90" s="12"/>
      <c r="BK90" s="61"/>
      <c r="BL90" s="62"/>
      <c r="BM90" s="62"/>
      <c r="BN90" s="62"/>
      <c r="BO90" s="62"/>
      <c r="BP90" s="62"/>
      <c r="BQ90" s="62"/>
      <c r="BR90" s="62"/>
      <c r="BS90" s="62"/>
      <c r="BT90" s="62"/>
      <c r="BU90" s="62"/>
      <c r="BV90" s="62"/>
      <c r="BW90" s="62"/>
      <c r="BX90" s="62"/>
      <c r="BY90" s="62"/>
      <c r="BZ90" s="62"/>
      <c r="CA90" s="62"/>
      <c r="CB90" s="62"/>
      <c r="CC90" s="62"/>
      <c r="CD90" s="62"/>
      <c r="CE90" s="62"/>
      <c r="CF90" s="62"/>
      <c r="CG90" s="62"/>
      <c r="CH90" s="62"/>
      <c r="CI90" s="62"/>
      <c r="CJ90" s="62"/>
      <c r="CK90" s="62"/>
      <c r="CL90" s="62"/>
      <c r="CM90" s="62"/>
      <c r="CN90" s="62"/>
      <c r="CO90" s="62"/>
      <c r="CP90" s="62"/>
      <c r="CQ90" s="62"/>
      <c r="CR90" s="62"/>
      <c r="CS90" s="62"/>
      <c r="CT90" s="62"/>
      <c r="CU90" s="62"/>
      <c r="CV90" s="62"/>
      <c r="CW90" s="62"/>
      <c r="CX90" s="62"/>
      <c r="CY90" s="62"/>
      <c r="CZ90" s="62"/>
      <c r="DA90" s="62"/>
      <c r="DB90" s="62"/>
      <c r="DC90" s="62"/>
      <c r="DD90" s="62"/>
      <c r="DE90" s="62"/>
      <c r="DF90" s="62"/>
      <c r="DG90" s="62"/>
      <c r="DH90" s="62"/>
      <c r="DI90" s="62"/>
      <c r="DJ90" s="62"/>
      <c r="DK90" s="62"/>
      <c r="DL90" s="62"/>
      <c r="DM90" s="62"/>
      <c r="DN90" s="62"/>
      <c r="DO90" s="62"/>
      <c r="DP90" s="62"/>
      <c r="DQ90" s="62"/>
      <c r="DR90" s="62"/>
      <c r="DS90" s="62"/>
      <c r="DT90" s="62"/>
      <c r="DU90" s="62"/>
      <c r="DV90" s="62"/>
      <c r="DW90" s="62"/>
      <c r="DX90" s="62"/>
      <c r="DY90" s="62"/>
      <c r="DZ90" s="62"/>
      <c r="EA90" s="62"/>
      <c r="EB90" s="62"/>
      <c r="EC90" s="62"/>
      <c r="ED90" s="62"/>
      <c r="EE90" s="63">
        <f t="shared" si="5"/>
        <v>0</v>
      </c>
      <c r="EF90" s="64"/>
      <c r="EG90" s="64"/>
      <c r="EH90" s="64"/>
      <c r="EI90" s="64"/>
      <c r="EJ90" s="64"/>
      <c r="EK90" s="64"/>
      <c r="EL90" s="64"/>
      <c r="EM90" s="64"/>
      <c r="EN90" s="64"/>
      <c r="EO90" s="64"/>
      <c r="EP90" s="64"/>
      <c r="EQ90" s="64"/>
      <c r="ER90" s="64"/>
      <c r="ES90" s="65"/>
      <c r="ET90" s="63">
        <f t="shared" si="6"/>
        <v>0</v>
      </c>
      <c r="EU90" s="64"/>
      <c r="EV90" s="64"/>
      <c r="EW90" s="64"/>
      <c r="EX90" s="64"/>
      <c r="EY90" s="64"/>
      <c r="EZ90" s="64"/>
      <c r="FA90" s="64"/>
      <c r="FB90" s="64"/>
      <c r="FC90" s="64"/>
      <c r="FD90" s="64"/>
      <c r="FE90" s="64"/>
      <c r="FF90" s="64"/>
      <c r="FG90" s="64"/>
      <c r="FH90" s="64"/>
      <c r="FI90" s="64"/>
      <c r="FJ90" s="83"/>
    </row>
    <row r="91" spans="1:166" ht="17.25" customHeight="1" x14ac:dyDescent="0.2">
      <c r="A91" s="87" t="s">
        <v>116</v>
      </c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8"/>
      <c r="AP91" s="23"/>
      <c r="AQ91" s="24"/>
      <c r="AR91" s="24"/>
      <c r="AS91" s="24"/>
      <c r="AT91" s="24"/>
      <c r="AU91" s="89"/>
      <c r="AV91" s="90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1"/>
      <c r="BI91" s="91"/>
      <c r="BJ91" s="91"/>
      <c r="BK91" s="92"/>
      <c r="BL91" s="84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85"/>
      <c r="BZ91" s="85"/>
      <c r="CA91" s="85"/>
      <c r="CB91" s="85"/>
      <c r="CC91" s="85"/>
      <c r="CD91" s="85"/>
      <c r="CE91" s="86"/>
      <c r="CF91" s="84"/>
      <c r="CG91" s="85"/>
      <c r="CH91" s="85"/>
      <c r="CI91" s="85"/>
      <c r="CJ91" s="85"/>
      <c r="CK91" s="85"/>
      <c r="CL91" s="85"/>
      <c r="CM91" s="85"/>
      <c r="CN91" s="85"/>
      <c r="CO91" s="85"/>
      <c r="CP91" s="85"/>
      <c r="CQ91" s="85"/>
      <c r="CR91" s="85"/>
      <c r="CS91" s="85"/>
      <c r="CT91" s="85"/>
      <c r="CU91" s="85"/>
      <c r="CV91" s="86"/>
      <c r="CW91" s="84"/>
      <c r="CX91" s="85"/>
      <c r="CY91" s="85"/>
      <c r="CZ91" s="85"/>
      <c r="DA91" s="85"/>
      <c r="DB91" s="85"/>
      <c r="DC91" s="85"/>
      <c r="DD91" s="85"/>
      <c r="DE91" s="85"/>
      <c r="DF91" s="85"/>
      <c r="DG91" s="85"/>
      <c r="DH91" s="85"/>
      <c r="DI91" s="85"/>
      <c r="DJ91" s="85"/>
      <c r="DK91" s="85"/>
      <c r="DL91" s="85"/>
      <c r="DM91" s="86"/>
      <c r="DN91" s="84"/>
      <c r="DO91" s="85"/>
      <c r="DP91" s="85"/>
      <c r="DQ91" s="85"/>
      <c r="DR91" s="85"/>
      <c r="DS91" s="85"/>
      <c r="DT91" s="85"/>
      <c r="DU91" s="85"/>
      <c r="DV91" s="85"/>
      <c r="DW91" s="85"/>
      <c r="DX91" s="85"/>
      <c r="DY91" s="85"/>
      <c r="DZ91" s="85"/>
      <c r="EA91" s="85"/>
      <c r="EB91" s="85"/>
      <c r="EC91" s="85"/>
      <c r="ED91" s="86"/>
      <c r="EE91" s="62">
        <f t="shared" si="5"/>
        <v>0</v>
      </c>
      <c r="EF91" s="62"/>
      <c r="EG91" s="62"/>
      <c r="EH91" s="62"/>
      <c r="EI91" s="62"/>
      <c r="EJ91" s="62"/>
      <c r="EK91" s="62"/>
      <c r="EL91" s="62"/>
      <c r="EM91" s="62"/>
      <c r="EN91" s="62"/>
      <c r="EO91" s="62"/>
      <c r="EP91" s="62"/>
      <c r="EQ91" s="62"/>
      <c r="ER91" s="62"/>
      <c r="ES91" s="62"/>
      <c r="ET91" s="62">
        <f t="shared" si="6"/>
        <v>0</v>
      </c>
      <c r="EU91" s="62"/>
      <c r="EV91" s="62"/>
      <c r="EW91" s="62"/>
      <c r="EX91" s="62"/>
      <c r="EY91" s="62"/>
      <c r="EZ91" s="62"/>
      <c r="FA91" s="62"/>
      <c r="FB91" s="62"/>
      <c r="FC91" s="62"/>
      <c r="FD91" s="62"/>
      <c r="FE91" s="62"/>
      <c r="FF91" s="62"/>
      <c r="FG91" s="62"/>
      <c r="FH91" s="62"/>
      <c r="FI91" s="62"/>
      <c r="FJ91" s="66"/>
    </row>
    <row r="92" spans="1:166" ht="24" customHeight="1" x14ac:dyDescent="0.2">
      <c r="A92" s="81" t="s">
        <v>117</v>
      </c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2"/>
      <c r="AP92" s="58" t="s">
        <v>118</v>
      </c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60"/>
      <c r="BF92" s="12"/>
      <c r="BG92" s="12"/>
      <c r="BH92" s="12"/>
      <c r="BI92" s="12"/>
      <c r="BJ92" s="12"/>
      <c r="BK92" s="61"/>
      <c r="BL92" s="62"/>
      <c r="BM92" s="62"/>
      <c r="BN92" s="62"/>
      <c r="BO92" s="62"/>
      <c r="BP92" s="62"/>
      <c r="BQ92" s="62"/>
      <c r="BR92" s="62"/>
      <c r="BS92" s="62"/>
      <c r="BT92" s="62"/>
      <c r="BU92" s="62"/>
      <c r="BV92" s="62"/>
      <c r="BW92" s="62"/>
      <c r="BX92" s="62"/>
      <c r="BY92" s="62"/>
      <c r="BZ92" s="62"/>
      <c r="CA92" s="62"/>
      <c r="CB92" s="62"/>
      <c r="CC92" s="62"/>
      <c r="CD92" s="62"/>
      <c r="CE92" s="62"/>
      <c r="CF92" s="62"/>
      <c r="CG92" s="62"/>
      <c r="CH92" s="62"/>
      <c r="CI92" s="62"/>
      <c r="CJ92" s="62"/>
      <c r="CK92" s="62"/>
      <c r="CL92" s="62"/>
      <c r="CM92" s="62"/>
      <c r="CN92" s="62"/>
      <c r="CO92" s="62"/>
      <c r="CP92" s="62"/>
      <c r="CQ92" s="62"/>
      <c r="CR92" s="62"/>
      <c r="CS92" s="62"/>
      <c r="CT92" s="62"/>
      <c r="CU92" s="62"/>
      <c r="CV92" s="62"/>
      <c r="CW92" s="62"/>
      <c r="CX92" s="62"/>
      <c r="CY92" s="62"/>
      <c r="CZ92" s="62"/>
      <c r="DA92" s="62"/>
      <c r="DB92" s="62"/>
      <c r="DC92" s="62"/>
      <c r="DD92" s="62"/>
      <c r="DE92" s="62"/>
      <c r="DF92" s="62"/>
      <c r="DG92" s="62"/>
      <c r="DH92" s="62"/>
      <c r="DI92" s="62"/>
      <c r="DJ92" s="62"/>
      <c r="DK92" s="62"/>
      <c r="DL92" s="62"/>
      <c r="DM92" s="62"/>
      <c r="DN92" s="62"/>
      <c r="DO92" s="62"/>
      <c r="DP92" s="62"/>
      <c r="DQ92" s="62"/>
      <c r="DR92" s="62"/>
      <c r="DS92" s="62"/>
      <c r="DT92" s="62"/>
      <c r="DU92" s="62"/>
      <c r="DV92" s="62"/>
      <c r="DW92" s="62"/>
      <c r="DX92" s="62"/>
      <c r="DY92" s="62"/>
      <c r="DZ92" s="62"/>
      <c r="EA92" s="62"/>
      <c r="EB92" s="62"/>
      <c r="EC92" s="62"/>
      <c r="ED92" s="62"/>
      <c r="EE92" s="62">
        <f t="shared" si="5"/>
        <v>0</v>
      </c>
      <c r="EF92" s="62"/>
      <c r="EG92" s="62"/>
      <c r="EH92" s="62"/>
      <c r="EI92" s="62"/>
      <c r="EJ92" s="62"/>
      <c r="EK92" s="62"/>
      <c r="EL92" s="62"/>
      <c r="EM92" s="62"/>
      <c r="EN92" s="62"/>
      <c r="EO92" s="62"/>
      <c r="EP92" s="62"/>
      <c r="EQ92" s="62"/>
      <c r="ER92" s="62"/>
      <c r="ES92" s="62"/>
      <c r="ET92" s="62">
        <f t="shared" si="6"/>
        <v>0</v>
      </c>
      <c r="EU92" s="62"/>
      <c r="EV92" s="62"/>
      <c r="EW92" s="62"/>
      <c r="EX92" s="62"/>
      <c r="EY92" s="62"/>
      <c r="EZ92" s="62"/>
      <c r="FA92" s="62"/>
      <c r="FB92" s="62"/>
      <c r="FC92" s="62"/>
      <c r="FD92" s="62"/>
      <c r="FE92" s="62"/>
      <c r="FF92" s="62"/>
      <c r="FG92" s="62"/>
      <c r="FH92" s="62"/>
      <c r="FI92" s="62"/>
      <c r="FJ92" s="66"/>
    </row>
    <row r="93" spans="1:166" ht="17.25" customHeight="1" x14ac:dyDescent="0.2">
      <c r="A93" s="87" t="s">
        <v>116</v>
      </c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8"/>
      <c r="AP93" s="23"/>
      <c r="AQ93" s="24"/>
      <c r="AR93" s="24"/>
      <c r="AS93" s="24"/>
      <c r="AT93" s="24"/>
      <c r="AU93" s="89"/>
      <c r="AV93" s="90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1"/>
      <c r="BI93" s="91"/>
      <c r="BJ93" s="91"/>
      <c r="BK93" s="92"/>
      <c r="BL93" s="84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  <c r="BX93" s="85"/>
      <c r="BY93" s="85"/>
      <c r="BZ93" s="85"/>
      <c r="CA93" s="85"/>
      <c r="CB93" s="85"/>
      <c r="CC93" s="85"/>
      <c r="CD93" s="85"/>
      <c r="CE93" s="86"/>
      <c r="CF93" s="84"/>
      <c r="CG93" s="85"/>
      <c r="CH93" s="85"/>
      <c r="CI93" s="85"/>
      <c r="CJ93" s="85"/>
      <c r="CK93" s="85"/>
      <c r="CL93" s="85"/>
      <c r="CM93" s="85"/>
      <c r="CN93" s="85"/>
      <c r="CO93" s="85"/>
      <c r="CP93" s="85"/>
      <c r="CQ93" s="85"/>
      <c r="CR93" s="85"/>
      <c r="CS93" s="85"/>
      <c r="CT93" s="85"/>
      <c r="CU93" s="85"/>
      <c r="CV93" s="86"/>
      <c r="CW93" s="84"/>
      <c r="CX93" s="85"/>
      <c r="CY93" s="85"/>
      <c r="CZ93" s="85"/>
      <c r="DA93" s="85"/>
      <c r="DB93" s="85"/>
      <c r="DC93" s="85"/>
      <c r="DD93" s="85"/>
      <c r="DE93" s="85"/>
      <c r="DF93" s="85"/>
      <c r="DG93" s="85"/>
      <c r="DH93" s="85"/>
      <c r="DI93" s="85"/>
      <c r="DJ93" s="85"/>
      <c r="DK93" s="85"/>
      <c r="DL93" s="85"/>
      <c r="DM93" s="86"/>
      <c r="DN93" s="84"/>
      <c r="DO93" s="85"/>
      <c r="DP93" s="85"/>
      <c r="DQ93" s="85"/>
      <c r="DR93" s="85"/>
      <c r="DS93" s="85"/>
      <c r="DT93" s="85"/>
      <c r="DU93" s="85"/>
      <c r="DV93" s="85"/>
      <c r="DW93" s="85"/>
      <c r="DX93" s="85"/>
      <c r="DY93" s="85"/>
      <c r="DZ93" s="85"/>
      <c r="EA93" s="85"/>
      <c r="EB93" s="85"/>
      <c r="EC93" s="85"/>
      <c r="ED93" s="86"/>
      <c r="EE93" s="62">
        <f t="shared" si="5"/>
        <v>0</v>
      </c>
      <c r="EF93" s="62"/>
      <c r="EG93" s="62"/>
      <c r="EH93" s="62"/>
      <c r="EI93" s="62"/>
      <c r="EJ93" s="62"/>
      <c r="EK93" s="62"/>
      <c r="EL93" s="62"/>
      <c r="EM93" s="62"/>
      <c r="EN93" s="62"/>
      <c r="EO93" s="62"/>
      <c r="EP93" s="62"/>
      <c r="EQ93" s="62"/>
      <c r="ER93" s="62"/>
      <c r="ES93" s="62"/>
      <c r="ET93" s="62">
        <f t="shared" si="6"/>
        <v>0</v>
      </c>
      <c r="EU93" s="62"/>
      <c r="EV93" s="62"/>
      <c r="EW93" s="62"/>
      <c r="EX93" s="62"/>
      <c r="EY93" s="62"/>
      <c r="EZ93" s="62"/>
      <c r="FA93" s="62"/>
      <c r="FB93" s="62"/>
      <c r="FC93" s="62"/>
      <c r="FD93" s="62"/>
      <c r="FE93" s="62"/>
      <c r="FF93" s="62"/>
      <c r="FG93" s="62"/>
      <c r="FH93" s="62"/>
      <c r="FI93" s="62"/>
      <c r="FJ93" s="66"/>
    </row>
    <row r="94" spans="1:166" ht="31.5" customHeight="1" x14ac:dyDescent="0.2">
      <c r="A94" s="93" t="s">
        <v>119</v>
      </c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8" t="s">
        <v>120</v>
      </c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60"/>
      <c r="BF94" s="12"/>
      <c r="BG94" s="12"/>
      <c r="BH94" s="12"/>
      <c r="BI94" s="12"/>
      <c r="BJ94" s="12"/>
      <c r="BK94" s="61"/>
      <c r="BL94" s="62"/>
      <c r="BM94" s="62"/>
      <c r="BN94" s="62"/>
      <c r="BO94" s="62"/>
      <c r="BP94" s="62"/>
      <c r="BQ94" s="62"/>
      <c r="BR94" s="62"/>
      <c r="BS94" s="62"/>
      <c r="BT94" s="62"/>
      <c r="BU94" s="62"/>
      <c r="BV94" s="62"/>
      <c r="BW94" s="62"/>
      <c r="BX94" s="62"/>
      <c r="BY94" s="62"/>
      <c r="BZ94" s="62"/>
      <c r="CA94" s="62"/>
      <c r="CB94" s="62"/>
      <c r="CC94" s="62"/>
      <c r="CD94" s="62"/>
      <c r="CE94" s="62"/>
      <c r="CF94" s="62"/>
      <c r="CG94" s="62"/>
      <c r="CH94" s="62"/>
      <c r="CI94" s="62"/>
      <c r="CJ94" s="62"/>
      <c r="CK94" s="62"/>
      <c r="CL94" s="62"/>
      <c r="CM94" s="62"/>
      <c r="CN94" s="62"/>
      <c r="CO94" s="62"/>
      <c r="CP94" s="62"/>
      <c r="CQ94" s="62"/>
      <c r="CR94" s="62"/>
      <c r="CS94" s="62"/>
      <c r="CT94" s="62"/>
      <c r="CU94" s="62"/>
      <c r="CV94" s="62"/>
      <c r="CW94" s="62"/>
      <c r="CX94" s="62"/>
      <c r="CY94" s="62"/>
      <c r="CZ94" s="62"/>
      <c r="DA94" s="62"/>
      <c r="DB94" s="62"/>
      <c r="DC94" s="62"/>
      <c r="DD94" s="62"/>
      <c r="DE94" s="62"/>
      <c r="DF94" s="62"/>
      <c r="DG94" s="62"/>
      <c r="DH94" s="62"/>
      <c r="DI94" s="62"/>
      <c r="DJ94" s="62"/>
      <c r="DK94" s="62"/>
      <c r="DL94" s="62"/>
      <c r="DM94" s="62"/>
      <c r="DN94" s="62"/>
      <c r="DO94" s="62"/>
      <c r="DP94" s="62"/>
      <c r="DQ94" s="62"/>
      <c r="DR94" s="62"/>
      <c r="DS94" s="62"/>
      <c r="DT94" s="62"/>
      <c r="DU94" s="62"/>
      <c r="DV94" s="62"/>
      <c r="DW94" s="62"/>
      <c r="DX94" s="62"/>
      <c r="DY94" s="62"/>
      <c r="DZ94" s="62"/>
      <c r="EA94" s="62"/>
      <c r="EB94" s="62"/>
      <c r="EC94" s="62"/>
      <c r="ED94" s="62"/>
      <c r="EE94" s="62">
        <f t="shared" si="5"/>
        <v>0</v>
      </c>
      <c r="EF94" s="62"/>
      <c r="EG94" s="62"/>
      <c r="EH94" s="62"/>
      <c r="EI94" s="62"/>
      <c r="EJ94" s="62"/>
      <c r="EK94" s="62"/>
      <c r="EL94" s="62"/>
      <c r="EM94" s="62"/>
      <c r="EN94" s="62"/>
      <c r="EO94" s="62"/>
      <c r="EP94" s="62"/>
      <c r="EQ94" s="62"/>
      <c r="ER94" s="62"/>
      <c r="ES94" s="62"/>
      <c r="ET94" s="62">
        <f t="shared" si="6"/>
        <v>0</v>
      </c>
      <c r="EU94" s="62"/>
      <c r="EV94" s="62"/>
      <c r="EW94" s="62"/>
      <c r="EX94" s="62"/>
      <c r="EY94" s="62"/>
      <c r="EZ94" s="62"/>
      <c r="FA94" s="62"/>
      <c r="FB94" s="62"/>
      <c r="FC94" s="62"/>
      <c r="FD94" s="62"/>
      <c r="FE94" s="62"/>
      <c r="FF94" s="62"/>
      <c r="FG94" s="62"/>
      <c r="FH94" s="62"/>
      <c r="FI94" s="62"/>
      <c r="FJ94" s="66"/>
    </row>
    <row r="95" spans="1:166" ht="15" customHeight="1" x14ac:dyDescent="0.2">
      <c r="A95" s="57" t="s">
        <v>121</v>
      </c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8" t="s">
        <v>122</v>
      </c>
      <c r="AQ95" s="59"/>
      <c r="AR95" s="59"/>
      <c r="AS95" s="59"/>
      <c r="AT95" s="59"/>
      <c r="AU95" s="59"/>
      <c r="AV95" s="76"/>
      <c r="AW95" s="76"/>
      <c r="AX95" s="76"/>
      <c r="AY95" s="76"/>
      <c r="AZ95" s="76"/>
      <c r="BA95" s="76"/>
      <c r="BB95" s="76"/>
      <c r="BC95" s="76"/>
      <c r="BD95" s="76"/>
      <c r="BE95" s="94"/>
      <c r="BF95" s="95"/>
      <c r="BG95" s="95"/>
      <c r="BH95" s="95"/>
      <c r="BI95" s="95"/>
      <c r="BJ95" s="95"/>
      <c r="BK95" s="96"/>
      <c r="BL95" s="62"/>
      <c r="BM95" s="62"/>
      <c r="BN95" s="62"/>
      <c r="BO95" s="62"/>
      <c r="BP95" s="62"/>
      <c r="BQ95" s="62"/>
      <c r="BR95" s="62"/>
      <c r="BS95" s="62"/>
      <c r="BT95" s="62"/>
      <c r="BU95" s="62"/>
      <c r="BV95" s="62"/>
      <c r="BW95" s="62"/>
      <c r="BX95" s="62"/>
      <c r="BY95" s="62"/>
      <c r="BZ95" s="62"/>
      <c r="CA95" s="62"/>
      <c r="CB95" s="62"/>
      <c r="CC95" s="62"/>
      <c r="CD95" s="62"/>
      <c r="CE95" s="62"/>
      <c r="CF95" s="62"/>
      <c r="CG95" s="62"/>
      <c r="CH95" s="62"/>
      <c r="CI95" s="62"/>
      <c r="CJ95" s="62"/>
      <c r="CK95" s="62"/>
      <c r="CL95" s="62"/>
      <c r="CM95" s="62"/>
      <c r="CN95" s="62"/>
      <c r="CO95" s="62"/>
      <c r="CP95" s="62"/>
      <c r="CQ95" s="62"/>
      <c r="CR95" s="62"/>
      <c r="CS95" s="62"/>
      <c r="CT95" s="62"/>
      <c r="CU95" s="62"/>
      <c r="CV95" s="62"/>
      <c r="CW95" s="62"/>
      <c r="CX95" s="62"/>
      <c r="CY95" s="62"/>
      <c r="CZ95" s="62"/>
      <c r="DA95" s="62"/>
      <c r="DB95" s="62"/>
      <c r="DC95" s="62"/>
      <c r="DD95" s="62"/>
      <c r="DE95" s="62"/>
      <c r="DF95" s="62"/>
      <c r="DG95" s="62"/>
      <c r="DH95" s="62"/>
      <c r="DI95" s="62"/>
      <c r="DJ95" s="62"/>
      <c r="DK95" s="62"/>
      <c r="DL95" s="62"/>
      <c r="DM95" s="62"/>
      <c r="DN95" s="62"/>
      <c r="DO95" s="62"/>
      <c r="DP95" s="62"/>
      <c r="DQ95" s="62"/>
      <c r="DR95" s="62"/>
      <c r="DS95" s="62"/>
      <c r="DT95" s="62"/>
      <c r="DU95" s="62"/>
      <c r="DV95" s="62"/>
      <c r="DW95" s="62"/>
      <c r="DX95" s="62"/>
      <c r="DY95" s="62"/>
      <c r="DZ95" s="62"/>
      <c r="EA95" s="62"/>
      <c r="EB95" s="62"/>
      <c r="EC95" s="62"/>
      <c r="ED95" s="62"/>
      <c r="EE95" s="62">
        <f t="shared" si="5"/>
        <v>0</v>
      </c>
      <c r="EF95" s="62"/>
      <c r="EG95" s="62"/>
      <c r="EH95" s="62"/>
      <c r="EI95" s="62"/>
      <c r="EJ95" s="62"/>
      <c r="EK95" s="62"/>
      <c r="EL95" s="62"/>
      <c r="EM95" s="62"/>
      <c r="EN95" s="62"/>
      <c r="EO95" s="62"/>
      <c r="EP95" s="62"/>
      <c r="EQ95" s="62"/>
      <c r="ER95" s="62"/>
      <c r="ES95" s="62"/>
      <c r="ET95" s="62"/>
      <c r="EU95" s="62"/>
      <c r="EV95" s="62"/>
      <c r="EW95" s="62"/>
      <c r="EX95" s="62"/>
      <c r="EY95" s="62"/>
      <c r="EZ95" s="62"/>
      <c r="FA95" s="62"/>
      <c r="FB95" s="62"/>
      <c r="FC95" s="62"/>
      <c r="FD95" s="62"/>
      <c r="FE95" s="62"/>
      <c r="FF95" s="62"/>
      <c r="FG95" s="62"/>
      <c r="FH95" s="62"/>
      <c r="FI95" s="62"/>
      <c r="FJ95" s="66"/>
    </row>
    <row r="96" spans="1:166" ht="15" customHeight="1" x14ac:dyDescent="0.2">
      <c r="A96" s="57" t="s">
        <v>123</v>
      </c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97"/>
      <c r="AP96" s="11" t="s">
        <v>124</v>
      </c>
      <c r="AQ96" s="12"/>
      <c r="AR96" s="12"/>
      <c r="AS96" s="12"/>
      <c r="AT96" s="12"/>
      <c r="AU96" s="61"/>
      <c r="AV96" s="98"/>
      <c r="AW96" s="99"/>
      <c r="AX96" s="99"/>
      <c r="AY96" s="99"/>
      <c r="AZ96" s="99"/>
      <c r="BA96" s="99"/>
      <c r="BB96" s="99"/>
      <c r="BC96" s="99"/>
      <c r="BD96" s="99"/>
      <c r="BE96" s="99"/>
      <c r="BF96" s="99"/>
      <c r="BG96" s="99"/>
      <c r="BH96" s="99"/>
      <c r="BI96" s="99"/>
      <c r="BJ96" s="99"/>
      <c r="BK96" s="100"/>
      <c r="BL96" s="63"/>
      <c r="BM96" s="64"/>
      <c r="BN96" s="64"/>
      <c r="BO96" s="64"/>
      <c r="BP96" s="64"/>
      <c r="BQ96" s="64"/>
      <c r="BR96" s="64"/>
      <c r="BS96" s="64"/>
      <c r="BT96" s="64"/>
      <c r="BU96" s="64"/>
      <c r="BV96" s="64"/>
      <c r="BW96" s="64"/>
      <c r="BX96" s="64"/>
      <c r="BY96" s="64"/>
      <c r="BZ96" s="64"/>
      <c r="CA96" s="64"/>
      <c r="CB96" s="64"/>
      <c r="CC96" s="64"/>
      <c r="CD96" s="64"/>
      <c r="CE96" s="65"/>
      <c r="CF96" s="63"/>
      <c r="CG96" s="64"/>
      <c r="CH96" s="64"/>
      <c r="CI96" s="64"/>
      <c r="CJ96" s="64"/>
      <c r="CK96" s="64"/>
      <c r="CL96" s="64"/>
      <c r="CM96" s="64"/>
      <c r="CN96" s="64"/>
      <c r="CO96" s="64"/>
      <c r="CP96" s="64"/>
      <c r="CQ96" s="64"/>
      <c r="CR96" s="64"/>
      <c r="CS96" s="64"/>
      <c r="CT96" s="64"/>
      <c r="CU96" s="64"/>
      <c r="CV96" s="65"/>
      <c r="CW96" s="63"/>
      <c r="CX96" s="64"/>
      <c r="CY96" s="64"/>
      <c r="CZ96" s="64"/>
      <c r="DA96" s="64"/>
      <c r="DB96" s="64"/>
      <c r="DC96" s="64"/>
      <c r="DD96" s="64"/>
      <c r="DE96" s="64"/>
      <c r="DF96" s="64"/>
      <c r="DG96" s="64"/>
      <c r="DH96" s="64"/>
      <c r="DI96" s="64"/>
      <c r="DJ96" s="64"/>
      <c r="DK96" s="64"/>
      <c r="DL96" s="64"/>
      <c r="DM96" s="65"/>
      <c r="DN96" s="63"/>
      <c r="DO96" s="64"/>
      <c r="DP96" s="64"/>
      <c r="DQ96" s="64"/>
      <c r="DR96" s="64"/>
      <c r="DS96" s="64"/>
      <c r="DT96" s="64"/>
      <c r="DU96" s="64"/>
      <c r="DV96" s="64"/>
      <c r="DW96" s="64"/>
      <c r="DX96" s="64"/>
      <c r="DY96" s="64"/>
      <c r="DZ96" s="64"/>
      <c r="EA96" s="64"/>
      <c r="EB96" s="64"/>
      <c r="EC96" s="64"/>
      <c r="ED96" s="65"/>
      <c r="EE96" s="62">
        <f t="shared" si="5"/>
        <v>0</v>
      </c>
      <c r="EF96" s="62"/>
      <c r="EG96" s="62"/>
      <c r="EH96" s="62"/>
      <c r="EI96" s="62"/>
      <c r="EJ96" s="62"/>
      <c r="EK96" s="62"/>
      <c r="EL96" s="62"/>
      <c r="EM96" s="62"/>
      <c r="EN96" s="62"/>
      <c r="EO96" s="62"/>
      <c r="EP96" s="62"/>
      <c r="EQ96" s="62"/>
      <c r="ER96" s="62"/>
      <c r="ES96" s="62"/>
      <c r="ET96" s="62"/>
      <c r="EU96" s="62"/>
      <c r="EV96" s="62"/>
      <c r="EW96" s="62"/>
      <c r="EX96" s="62"/>
      <c r="EY96" s="62"/>
      <c r="EZ96" s="62"/>
      <c r="FA96" s="62"/>
      <c r="FB96" s="62"/>
      <c r="FC96" s="62"/>
      <c r="FD96" s="62"/>
      <c r="FE96" s="62"/>
      <c r="FF96" s="62"/>
      <c r="FG96" s="62"/>
      <c r="FH96" s="62"/>
      <c r="FI96" s="62"/>
      <c r="FJ96" s="66"/>
    </row>
    <row r="97" spans="1:166" ht="31.5" customHeight="1" x14ac:dyDescent="0.2">
      <c r="A97" s="101" t="s">
        <v>125</v>
      </c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58" t="s">
        <v>126</v>
      </c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60"/>
      <c r="BF97" s="12"/>
      <c r="BG97" s="12"/>
      <c r="BH97" s="12"/>
      <c r="BI97" s="12"/>
      <c r="BJ97" s="12"/>
      <c r="BK97" s="61"/>
      <c r="BL97" s="62">
        <v>78308.240000000005</v>
      </c>
      <c r="BM97" s="62"/>
      <c r="BN97" s="62"/>
      <c r="BO97" s="62"/>
      <c r="BP97" s="62"/>
      <c r="BQ97" s="62"/>
      <c r="BR97" s="62"/>
      <c r="BS97" s="62"/>
      <c r="BT97" s="62"/>
      <c r="BU97" s="62"/>
      <c r="BV97" s="62"/>
      <c r="BW97" s="62"/>
      <c r="BX97" s="62"/>
      <c r="BY97" s="62"/>
      <c r="BZ97" s="62"/>
      <c r="CA97" s="62"/>
      <c r="CB97" s="62"/>
      <c r="CC97" s="62"/>
      <c r="CD97" s="62"/>
      <c r="CE97" s="62"/>
      <c r="CF97" s="62">
        <v>-503062.65</v>
      </c>
      <c r="CG97" s="62"/>
      <c r="CH97" s="62"/>
      <c r="CI97" s="62"/>
      <c r="CJ97" s="62"/>
      <c r="CK97" s="62"/>
      <c r="CL97" s="62"/>
      <c r="CM97" s="62"/>
      <c r="CN97" s="62"/>
      <c r="CO97" s="62"/>
      <c r="CP97" s="62"/>
      <c r="CQ97" s="62"/>
      <c r="CR97" s="62"/>
      <c r="CS97" s="62"/>
      <c r="CT97" s="62"/>
      <c r="CU97" s="62"/>
      <c r="CV97" s="62"/>
      <c r="CW97" s="62"/>
      <c r="CX97" s="62"/>
      <c r="CY97" s="62"/>
      <c r="CZ97" s="62"/>
      <c r="DA97" s="62"/>
      <c r="DB97" s="62"/>
      <c r="DC97" s="62"/>
      <c r="DD97" s="62"/>
      <c r="DE97" s="62"/>
      <c r="DF97" s="62"/>
      <c r="DG97" s="62"/>
      <c r="DH97" s="62"/>
      <c r="DI97" s="62"/>
      <c r="DJ97" s="62"/>
      <c r="DK97" s="62"/>
      <c r="DL97" s="62"/>
      <c r="DM97" s="62"/>
      <c r="DN97" s="62"/>
      <c r="DO97" s="62"/>
      <c r="DP97" s="62"/>
      <c r="DQ97" s="62"/>
      <c r="DR97" s="62"/>
      <c r="DS97" s="62"/>
      <c r="DT97" s="62"/>
      <c r="DU97" s="62"/>
      <c r="DV97" s="62"/>
      <c r="DW97" s="62"/>
      <c r="DX97" s="62"/>
      <c r="DY97" s="62"/>
      <c r="DZ97" s="62"/>
      <c r="EA97" s="62"/>
      <c r="EB97" s="62"/>
      <c r="EC97" s="62"/>
      <c r="ED97" s="62"/>
      <c r="EE97" s="62">
        <f t="shared" si="5"/>
        <v>-503062.65</v>
      </c>
      <c r="EF97" s="62"/>
      <c r="EG97" s="62"/>
      <c r="EH97" s="62"/>
      <c r="EI97" s="62"/>
      <c r="EJ97" s="62"/>
      <c r="EK97" s="62"/>
      <c r="EL97" s="62"/>
      <c r="EM97" s="62"/>
      <c r="EN97" s="62"/>
      <c r="EO97" s="62"/>
      <c r="EP97" s="62"/>
      <c r="EQ97" s="62"/>
      <c r="ER97" s="62"/>
      <c r="ES97" s="62"/>
      <c r="ET97" s="62"/>
      <c r="EU97" s="62"/>
      <c r="EV97" s="62"/>
      <c r="EW97" s="62"/>
      <c r="EX97" s="62"/>
      <c r="EY97" s="62"/>
      <c r="EZ97" s="62"/>
      <c r="FA97" s="62"/>
      <c r="FB97" s="62"/>
      <c r="FC97" s="62"/>
      <c r="FD97" s="62"/>
      <c r="FE97" s="62"/>
      <c r="FF97" s="62"/>
      <c r="FG97" s="62"/>
      <c r="FH97" s="62"/>
      <c r="FI97" s="62"/>
      <c r="FJ97" s="66"/>
    </row>
    <row r="98" spans="1:166" ht="38.25" customHeight="1" x14ac:dyDescent="0.2">
      <c r="A98" s="101" t="s">
        <v>127</v>
      </c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97"/>
      <c r="AP98" s="11" t="s">
        <v>128</v>
      </c>
      <c r="AQ98" s="12"/>
      <c r="AR98" s="12"/>
      <c r="AS98" s="12"/>
      <c r="AT98" s="12"/>
      <c r="AU98" s="61"/>
      <c r="AV98" s="98"/>
      <c r="AW98" s="99"/>
      <c r="AX98" s="99"/>
      <c r="AY98" s="99"/>
      <c r="AZ98" s="99"/>
      <c r="BA98" s="99"/>
      <c r="BB98" s="99"/>
      <c r="BC98" s="99"/>
      <c r="BD98" s="99"/>
      <c r="BE98" s="99"/>
      <c r="BF98" s="99"/>
      <c r="BG98" s="99"/>
      <c r="BH98" s="99"/>
      <c r="BI98" s="99"/>
      <c r="BJ98" s="99"/>
      <c r="BK98" s="100"/>
      <c r="BL98" s="63">
        <v>78308.240000000005</v>
      </c>
      <c r="BM98" s="64"/>
      <c r="BN98" s="64"/>
      <c r="BO98" s="64"/>
      <c r="BP98" s="64"/>
      <c r="BQ98" s="64"/>
      <c r="BR98" s="64"/>
      <c r="BS98" s="64"/>
      <c r="BT98" s="64"/>
      <c r="BU98" s="64"/>
      <c r="BV98" s="64"/>
      <c r="BW98" s="64"/>
      <c r="BX98" s="64"/>
      <c r="BY98" s="64"/>
      <c r="BZ98" s="64"/>
      <c r="CA98" s="64"/>
      <c r="CB98" s="64"/>
      <c r="CC98" s="64"/>
      <c r="CD98" s="64"/>
      <c r="CE98" s="65"/>
      <c r="CF98" s="63">
        <v>-503062.65</v>
      </c>
      <c r="CG98" s="64"/>
      <c r="CH98" s="64"/>
      <c r="CI98" s="64"/>
      <c r="CJ98" s="64"/>
      <c r="CK98" s="64"/>
      <c r="CL98" s="64"/>
      <c r="CM98" s="64"/>
      <c r="CN98" s="64"/>
      <c r="CO98" s="64"/>
      <c r="CP98" s="64"/>
      <c r="CQ98" s="64"/>
      <c r="CR98" s="64"/>
      <c r="CS98" s="64"/>
      <c r="CT98" s="64"/>
      <c r="CU98" s="64"/>
      <c r="CV98" s="65"/>
      <c r="CW98" s="63"/>
      <c r="CX98" s="64"/>
      <c r="CY98" s="64"/>
      <c r="CZ98" s="64"/>
      <c r="DA98" s="64"/>
      <c r="DB98" s="64"/>
      <c r="DC98" s="64"/>
      <c r="DD98" s="64"/>
      <c r="DE98" s="64"/>
      <c r="DF98" s="64"/>
      <c r="DG98" s="64"/>
      <c r="DH98" s="64"/>
      <c r="DI98" s="64"/>
      <c r="DJ98" s="64"/>
      <c r="DK98" s="64"/>
      <c r="DL98" s="64"/>
      <c r="DM98" s="65"/>
      <c r="DN98" s="62"/>
      <c r="DO98" s="62"/>
      <c r="DP98" s="62"/>
      <c r="DQ98" s="62"/>
      <c r="DR98" s="62"/>
      <c r="DS98" s="62"/>
      <c r="DT98" s="62"/>
      <c r="DU98" s="62"/>
      <c r="DV98" s="62"/>
      <c r="DW98" s="62"/>
      <c r="DX98" s="62"/>
      <c r="DY98" s="62"/>
      <c r="DZ98" s="62"/>
      <c r="EA98" s="62"/>
      <c r="EB98" s="62"/>
      <c r="EC98" s="62"/>
      <c r="ED98" s="62"/>
      <c r="EE98" s="62">
        <f t="shared" si="5"/>
        <v>-503062.65</v>
      </c>
      <c r="EF98" s="62"/>
      <c r="EG98" s="62"/>
      <c r="EH98" s="62"/>
      <c r="EI98" s="62"/>
      <c r="EJ98" s="62"/>
      <c r="EK98" s="62"/>
      <c r="EL98" s="62"/>
      <c r="EM98" s="62"/>
      <c r="EN98" s="62"/>
      <c r="EO98" s="62"/>
      <c r="EP98" s="62"/>
      <c r="EQ98" s="62"/>
      <c r="ER98" s="62"/>
      <c r="ES98" s="62"/>
      <c r="ET98" s="62"/>
      <c r="EU98" s="62"/>
      <c r="EV98" s="62"/>
      <c r="EW98" s="62"/>
      <c r="EX98" s="62"/>
      <c r="EY98" s="62"/>
      <c r="EZ98" s="62"/>
      <c r="FA98" s="62"/>
      <c r="FB98" s="62"/>
      <c r="FC98" s="62"/>
      <c r="FD98" s="62"/>
      <c r="FE98" s="62"/>
      <c r="FF98" s="62"/>
      <c r="FG98" s="62"/>
      <c r="FH98" s="62"/>
      <c r="FI98" s="62"/>
      <c r="FJ98" s="66"/>
    </row>
    <row r="99" spans="1:166" ht="36" customHeight="1" x14ac:dyDescent="0.2">
      <c r="A99" s="101" t="s">
        <v>129</v>
      </c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97"/>
      <c r="AP99" s="58" t="s">
        <v>130</v>
      </c>
      <c r="AQ99" s="59"/>
      <c r="AR99" s="59"/>
      <c r="AS99" s="59"/>
      <c r="AT99" s="59"/>
      <c r="AU99" s="59"/>
      <c r="AV99" s="76"/>
      <c r="AW99" s="76"/>
      <c r="AX99" s="76"/>
      <c r="AY99" s="76"/>
      <c r="AZ99" s="76"/>
      <c r="BA99" s="76"/>
      <c r="BB99" s="76"/>
      <c r="BC99" s="76"/>
      <c r="BD99" s="76"/>
      <c r="BE99" s="94"/>
      <c r="BF99" s="95"/>
      <c r="BG99" s="95"/>
      <c r="BH99" s="95"/>
      <c r="BI99" s="95"/>
      <c r="BJ99" s="95"/>
      <c r="BK99" s="96"/>
      <c r="BL99" s="62">
        <v>-2377651.7000000002</v>
      </c>
      <c r="BM99" s="62"/>
      <c r="BN99" s="62"/>
      <c r="BO99" s="62"/>
      <c r="BP99" s="62"/>
      <c r="BQ99" s="62"/>
      <c r="BR99" s="62"/>
      <c r="BS99" s="62"/>
      <c r="BT99" s="62"/>
      <c r="BU99" s="62"/>
      <c r="BV99" s="62"/>
      <c r="BW99" s="62"/>
      <c r="BX99" s="62"/>
      <c r="BY99" s="62"/>
      <c r="BZ99" s="62"/>
      <c r="CA99" s="62"/>
      <c r="CB99" s="62"/>
      <c r="CC99" s="62"/>
      <c r="CD99" s="62"/>
      <c r="CE99" s="62"/>
      <c r="CF99" s="62">
        <v>-1471529.91</v>
      </c>
      <c r="CG99" s="62"/>
      <c r="CH99" s="62"/>
      <c r="CI99" s="62"/>
      <c r="CJ99" s="62"/>
      <c r="CK99" s="62"/>
      <c r="CL99" s="62"/>
      <c r="CM99" s="62"/>
      <c r="CN99" s="62"/>
      <c r="CO99" s="62"/>
      <c r="CP99" s="62"/>
      <c r="CQ99" s="62"/>
      <c r="CR99" s="62"/>
      <c r="CS99" s="62"/>
      <c r="CT99" s="62"/>
      <c r="CU99" s="62"/>
      <c r="CV99" s="62"/>
      <c r="CW99" s="62"/>
      <c r="CX99" s="62"/>
      <c r="CY99" s="62"/>
      <c r="CZ99" s="62"/>
      <c r="DA99" s="62"/>
      <c r="DB99" s="62"/>
      <c r="DC99" s="62"/>
      <c r="DD99" s="62"/>
      <c r="DE99" s="62"/>
      <c r="DF99" s="62"/>
      <c r="DG99" s="62"/>
      <c r="DH99" s="62"/>
      <c r="DI99" s="62"/>
      <c r="DJ99" s="62"/>
      <c r="DK99" s="62"/>
      <c r="DL99" s="62"/>
      <c r="DM99" s="62"/>
      <c r="DN99" s="62"/>
      <c r="DO99" s="62"/>
      <c r="DP99" s="62"/>
      <c r="DQ99" s="62"/>
      <c r="DR99" s="62"/>
      <c r="DS99" s="62"/>
      <c r="DT99" s="62"/>
      <c r="DU99" s="62"/>
      <c r="DV99" s="62"/>
      <c r="DW99" s="62"/>
      <c r="DX99" s="62"/>
      <c r="DY99" s="62"/>
      <c r="DZ99" s="62"/>
      <c r="EA99" s="62"/>
      <c r="EB99" s="62"/>
      <c r="EC99" s="62"/>
      <c r="ED99" s="62"/>
      <c r="EE99" s="62">
        <f t="shared" si="5"/>
        <v>-1471529.91</v>
      </c>
      <c r="EF99" s="62"/>
      <c r="EG99" s="62"/>
      <c r="EH99" s="62"/>
      <c r="EI99" s="62"/>
      <c r="EJ99" s="62"/>
      <c r="EK99" s="62"/>
      <c r="EL99" s="62"/>
      <c r="EM99" s="62"/>
      <c r="EN99" s="62"/>
      <c r="EO99" s="62"/>
      <c r="EP99" s="62"/>
      <c r="EQ99" s="62"/>
      <c r="ER99" s="62"/>
      <c r="ES99" s="62"/>
      <c r="ET99" s="62"/>
      <c r="EU99" s="62"/>
      <c r="EV99" s="62"/>
      <c r="EW99" s="62"/>
      <c r="EX99" s="62"/>
      <c r="EY99" s="62"/>
      <c r="EZ99" s="62"/>
      <c r="FA99" s="62"/>
      <c r="FB99" s="62"/>
      <c r="FC99" s="62"/>
      <c r="FD99" s="62"/>
      <c r="FE99" s="62"/>
      <c r="FF99" s="62"/>
      <c r="FG99" s="62"/>
      <c r="FH99" s="62"/>
      <c r="FI99" s="62"/>
      <c r="FJ99" s="66"/>
    </row>
    <row r="100" spans="1:166" ht="26.25" customHeight="1" x14ac:dyDescent="0.2">
      <c r="A100" s="101" t="s">
        <v>131</v>
      </c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97"/>
      <c r="AP100" s="11" t="s">
        <v>132</v>
      </c>
      <c r="AQ100" s="12"/>
      <c r="AR100" s="12"/>
      <c r="AS100" s="12"/>
      <c r="AT100" s="12"/>
      <c r="AU100" s="61"/>
      <c r="AV100" s="98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100"/>
      <c r="BL100" s="63">
        <v>2455959.94</v>
      </c>
      <c r="BM100" s="64"/>
      <c r="BN100" s="64"/>
      <c r="BO100" s="64"/>
      <c r="BP100" s="64"/>
      <c r="BQ100" s="64"/>
      <c r="BR100" s="64"/>
      <c r="BS100" s="64"/>
      <c r="BT100" s="64"/>
      <c r="BU100" s="64"/>
      <c r="BV100" s="64"/>
      <c r="BW100" s="64"/>
      <c r="BX100" s="64"/>
      <c r="BY100" s="64"/>
      <c r="BZ100" s="64"/>
      <c r="CA100" s="64"/>
      <c r="CB100" s="64"/>
      <c r="CC100" s="64"/>
      <c r="CD100" s="64"/>
      <c r="CE100" s="65"/>
      <c r="CF100" s="63">
        <v>968467.26</v>
      </c>
      <c r="CG100" s="64"/>
      <c r="CH100" s="64"/>
      <c r="CI100" s="64"/>
      <c r="CJ100" s="64"/>
      <c r="CK100" s="64"/>
      <c r="CL100" s="64"/>
      <c r="CM100" s="64"/>
      <c r="CN100" s="64"/>
      <c r="CO100" s="64"/>
      <c r="CP100" s="64"/>
      <c r="CQ100" s="64"/>
      <c r="CR100" s="64"/>
      <c r="CS100" s="64"/>
      <c r="CT100" s="64"/>
      <c r="CU100" s="64"/>
      <c r="CV100" s="65"/>
      <c r="CW100" s="63"/>
      <c r="CX100" s="64"/>
      <c r="CY100" s="64"/>
      <c r="CZ100" s="64"/>
      <c r="DA100" s="64"/>
      <c r="DB100" s="64"/>
      <c r="DC100" s="64"/>
      <c r="DD100" s="64"/>
      <c r="DE100" s="64"/>
      <c r="DF100" s="64"/>
      <c r="DG100" s="64"/>
      <c r="DH100" s="64"/>
      <c r="DI100" s="64"/>
      <c r="DJ100" s="64"/>
      <c r="DK100" s="64"/>
      <c r="DL100" s="64"/>
      <c r="DM100" s="65"/>
      <c r="DN100" s="63"/>
      <c r="DO100" s="64"/>
      <c r="DP100" s="64"/>
      <c r="DQ100" s="64"/>
      <c r="DR100" s="64"/>
      <c r="DS100" s="64"/>
      <c r="DT100" s="64"/>
      <c r="DU100" s="64"/>
      <c r="DV100" s="64"/>
      <c r="DW100" s="64"/>
      <c r="DX100" s="64"/>
      <c r="DY100" s="64"/>
      <c r="DZ100" s="64"/>
      <c r="EA100" s="64"/>
      <c r="EB100" s="64"/>
      <c r="EC100" s="64"/>
      <c r="ED100" s="65"/>
      <c r="EE100" s="62">
        <f t="shared" si="5"/>
        <v>968467.26</v>
      </c>
      <c r="EF100" s="62"/>
      <c r="EG100" s="62"/>
      <c r="EH100" s="62"/>
      <c r="EI100" s="62"/>
      <c r="EJ100" s="62"/>
      <c r="EK100" s="62"/>
      <c r="EL100" s="62"/>
      <c r="EM100" s="62"/>
      <c r="EN100" s="62"/>
      <c r="EO100" s="62"/>
      <c r="EP100" s="62"/>
      <c r="EQ100" s="62"/>
      <c r="ER100" s="62"/>
      <c r="ES100" s="62"/>
      <c r="ET100" s="62"/>
      <c r="EU100" s="62"/>
      <c r="EV100" s="62"/>
      <c r="EW100" s="62"/>
      <c r="EX100" s="62"/>
      <c r="EY100" s="62"/>
      <c r="EZ100" s="62"/>
      <c r="FA100" s="62"/>
      <c r="FB100" s="62"/>
      <c r="FC100" s="62"/>
      <c r="FD100" s="62"/>
      <c r="FE100" s="62"/>
      <c r="FF100" s="62"/>
      <c r="FG100" s="62"/>
      <c r="FH100" s="62"/>
      <c r="FI100" s="62"/>
      <c r="FJ100" s="66"/>
    </row>
    <row r="101" spans="1:166" ht="27.75" customHeight="1" x14ac:dyDescent="0.2">
      <c r="A101" s="101" t="s">
        <v>133</v>
      </c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58" t="s">
        <v>134</v>
      </c>
      <c r="AQ101" s="59"/>
      <c r="AR101" s="59"/>
      <c r="AS101" s="59"/>
      <c r="AT101" s="59"/>
      <c r="AU101" s="59"/>
      <c r="AV101" s="76"/>
      <c r="AW101" s="76"/>
      <c r="AX101" s="76"/>
      <c r="AY101" s="76"/>
      <c r="AZ101" s="76"/>
      <c r="BA101" s="76"/>
      <c r="BB101" s="76"/>
      <c r="BC101" s="76"/>
      <c r="BD101" s="76"/>
      <c r="BE101" s="94"/>
      <c r="BF101" s="95"/>
      <c r="BG101" s="95"/>
      <c r="BH101" s="95"/>
      <c r="BI101" s="95"/>
      <c r="BJ101" s="95"/>
      <c r="BK101" s="96"/>
      <c r="BL101" s="62"/>
      <c r="BM101" s="62"/>
      <c r="BN101" s="62"/>
      <c r="BO101" s="62"/>
      <c r="BP101" s="62"/>
      <c r="BQ101" s="62"/>
      <c r="BR101" s="62"/>
      <c r="BS101" s="62"/>
      <c r="BT101" s="62"/>
      <c r="BU101" s="62"/>
      <c r="BV101" s="62"/>
      <c r="BW101" s="62"/>
      <c r="BX101" s="62"/>
      <c r="BY101" s="62"/>
      <c r="BZ101" s="62"/>
      <c r="CA101" s="62"/>
      <c r="CB101" s="62"/>
      <c r="CC101" s="62"/>
      <c r="CD101" s="62"/>
      <c r="CE101" s="62"/>
      <c r="CF101" s="63"/>
      <c r="CG101" s="64"/>
      <c r="CH101" s="64"/>
      <c r="CI101" s="64"/>
      <c r="CJ101" s="64"/>
      <c r="CK101" s="64"/>
      <c r="CL101" s="64"/>
      <c r="CM101" s="64"/>
      <c r="CN101" s="64"/>
      <c r="CO101" s="64"/>
      <c r="CP101" s="64"/>
      <c r="CQ101" s="64"/>
      <c r="CR101" s="64"/>
      <c r="CS101" s="64"/>
      <c r="CT101" s="64"/>
      <c r="CU101" s="64"/>
      <c r="CV101" s="65"/>
      <c r="CW101" s="62"/>
      <c r="CX101" s="62"/>
      <c r="CY101" s="62"/>
      <c r="CZ101" s="62"/>
      <c r="DA101" s="62"/>
      <c r="DB101" s="62"/>
      <c r="DC101" s="62"/>
      <c r="DD101" s="62"/>
      <c r="DE101" s="62"/>
      <c r="DF101" s="62"/>
      <c r="DG101" s="62"/>
      <c r="DH101" s="62"/>
      <c r="DI101" s="62"/>
      <c r="DJ101" s="62"/>
      <c r="DK101" s="62"/>
      <c r="DL101" s="62"/>
      <c r="DM101" s="62"/>
      <c r="DN101" s="62"/>
      <c r="DO101" s="62"/>
      <c r="DP101" s="62"/>
      <c r="DQ101" s="62"/>
      <c r="DR101" s="62"/>
      <c r="DS101" s="62"/>
      <c r="DT101" s="62"/>
      <c r="DU101" s="62"/>
      <c r="DV101" s="62"/>
      <c r="DW101" s="62"/>
      <c r="DX101" s="62"/>
      <c r="DY101" s="62"/>
      <c r="DZ101" s="62"/>
      <c r="EA101" s="62"/>
      <c r="EB101" s="62"/>
      <c r="EC101" s="62"/>
      <c r="ED101" s="62"/>
      <c r="EE101" s="62">
        <f t="shared" si="5"/>
        <v>0</v>
      </c>
      <c r="EF101" s="62"/>
      <c r="EG101" s="62"/>
      <c r="EH101" s="62"/>
      <c r="EI101" s="62"/>
      <c r="EJ101" s="62"/>
      <c r="EK101" s="62"/>
      <c r="EL101" s="62"/>
      <c r="EM101" s="62"/>
      <c r="EN101" s="62"/>
      <c r="EO101" s="62"/>
      <c r="EP101" s="62"/>
      <c r="EQ101" s="62"/>
      <c r="ER101" s="62"/>
      <c r="ES101" s="62"/>
      <c r="ET101" s="62"/>
      <c r="EU101" s="62"/>
      <c r="EV101" s="62"/>
      <c r="EW101" s="62"/>
      <c r="EX101" s="62"/>
      <c r="EY101" s="62"/>
      <c r="EZ101" s="62"/>
      <c r="FA101" s="62"/>
      <c r="FB101" s="62"/>
      <c r="FC101" s="62"/>
      <c r="FD101" s="62"/>
      <c r="FE101" s="62"/>
      <c r="FF101" s="62"/>
      <c r="FG101" s="62"/>
      <c r="FH101" s="62"/>
      <c r="FI101" s="62"/>
      <c r="FJ101" s="66"/>
    </row>
    <row r="102" spans="1:166" ht="24" customHeight="1" x14ac:dyDescent="0.2">
      <c r="A102" s="101" t="s">
        <v>135</v>
      </c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97"/>
      <c r="AP102" s="11" t="s">
        <v>136</v>
      </c>
      <c r="AQ102" s="12"/>
      <c r="AR102" s="12"/>
      <c r="AS102" s="12"/>
      <c r="AT102" s="12"/>
      <c r="AU102" s="61"/>
      <c r="AV102" s="98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100"/>
      <c r="BL102" s="63"/>
      <c r="BM102" s="64"/>
      <c r="BN102" s="64"/>
      <c r="BO102" s="64"/>
      <c r="BP102" s="64"/>
      <c r="BQ102" s="64"/>
      <c r="BR102" s="64"/>
      <c r="BS102" s="64"/>
      <c r="BT102" s="64"/>
      <c r="BU102" s="64"/>
      <c r="BV102" s="64"/>
      <c r="BW102" s="64"/>
      <c r="BX102" s="64"/>
      <c r="BY102" s="64"/>
      <c r="BZ102" s="64"/>
      <c r="CA102" s="64"/>
      <c r="CB102" s="64"/>
      <c r="CC102" s="64"/>
      <c r="CD102" s="64"/>
      <c r="CE102" s="65"/>
      <c r="CF102" s="63"/>
      <c r="CG102" s="64"/>
      <c r="CH102" s="64"/>
      <c r="CI102" s="64"/>
      <c r="CJ102" s="64"/>
      <c r="CK102" s="64"/>
      <c r="CL102" s="64"/>
      <c r="CM102" s="64"/>
      <c r="CN102" s="64"/>
      <c r="CO102" s="64"/>
      <c r="CP102" s="64"/>
      <c r="CQ102" s="64"/>
      <c r="CR102" s="64"/>
      <c r="CS102" s="64"/>
      <c r="CT102" s="64"/>
      <c r="CU102" s="64"/>
      <c r="CV102" s="65"/>
      <c r="CW102" s="63"/>
      <c r="CX102" s="64"/>
      <c r="CY102" s="64"/>
      <c r="CZ102" s="64"/>
      <c r="DA102" s="64"/>
      <c r="DB102" s="64"/>
      <c r="DC102" s="64"/>
      <c r="DD102" s="64"/>
      <c r="DE102" s="64"/>
      <c r="DF102" s="64"/>
      <c r="DG102" s="64"/>
      <c r="DH102" s="64"/>
      <c r="DI102" s="64"/>
      <c r="DJ102" s="64"/>
      <c r="DK102" s="64"/>
      <c r="DL102" s="64"/>
      <c r="DM102" s="65"/>
      <c r="DN102" s="63"/>
      <c r="DO102" s="64"/>
      <c r="DP102" s="64"/>
      <c r="DQ102" s="64"/>
      <c r="DR102" s="64"/>
      <c r="DS102" s="64"/>
      <c r="DT102" s="64"/>
      <c r="DU102" s="64"/>
      <c r="DV102" s="64"/>
      <c r="DW102" s="64"/>
      <c r="DX102" s="64"/>
      <c r="DY102" s="64"/>
      <c r="DZ102" s="64"/>
      <c r="EA102" s="64"/>
      <c r="EB102" s="64"/>
      <c r="EC102" s="64"/>
      <c r="ED102" s="65"/>
      <c r="EE102" s="62">
        <f t="shared" si="5"/>
        <v>0</v>
      </c>
      <c r="EF102" s="62"/>
      <c r="EG102" s="62"/>
      <c r="EH102" s="62"/>
      <c r="EI102" s="62"/>
      <c r="EJ102" s="62"/>
      <c r="EK102" s="62"/>
      <c r="EL102" s="62"/>
      <c r="EM102" s="62"/>
      <c r="EN102" s="62"/>
      <c r="EO102" s="62"/>
      <c r="EP102" s="62"/>
      <c r="EQ102" s="62"/>
      <c r="ER102" s="62"/>
      <c r="ES102" s="62"/>
      <c r="ET102" s="62"/>
      <c r="EU102" s="62"/>
      <c r="EV102" s="62"/>
      <c r="EW102" s="62"/>
      <c r="EX102" s="62"/>
      <c r="EY102" s="62"/>
      <c r="EZ102" s="62"/>
      <c r="FA102" s="62"/>
      <c r="FB102" s="62"/>
      <c r="FC102" s="62"/>
      <c r="FD102" s="62"/>
      <c r="FE102" s="62"/>
      <c r="FF102" s="62"/>
      <c r="FG102" s="62"/>
      <c r="FH102" s="62"/>
      <c r="FI102" s="62"/>
      <c r="FJ102" s="66"/>
    </row>
    <row r="103" spans="1:166" ht="25.5" customHeight="1" x14ac:dyDescent="0.2">
      <c r="A103" s="103" t="s">
        <v>137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105"/>
      <c r="AP103" s="75" t="s">
        <v>138</v>
      </c>
      <c r="AQ103" s="76"/>
      <c r="AR103" s="76"/>
      <c r="AS103" s="76"/>
      <c r="AT103" s="76"/>
      <c r="AU103" s="76"/>
      <c r="AV103" s="76"/>
      <c r="AW103" s="76"/>
      <c r="AX103" s="76"/>
      <c r="AY103" s="76"/>
      <c r="AZ103" s="76"/>
      <c r="BA103" s="76"/>
      <c r="BB103" s="76"/>
      <c r="BC103" s="76"/>
      <c r="BD103" s="76"/>
      <c r="BE103" s="94"/>
      <c r="BF103" s="95"/>
      <c r="BG103" s="95"/>
      <c r="BH103" s="95"/>
      <c r="BI103" s="95"/>
      <c r="BJ103" s="95"/>
      <c r="BK103" s="96"/>
      <c r="BL103" s="72"/>
      <c r="BM103" s="72"/>
      <c r="BN103" s="72"/>
      <c r="BO103" s="72"/>
      <c r="BP103" s="72"/>
      <c r="BQ103" s="72"/>
      <c r="BR103" s="72"/>
      <c r="BS103" s="72"/>
      <c r="BT103" s="72"/>
      <c r="BU103" s="72"/>
      <c r="BV103" s="72"/>
      <c r="BW103" s="72"/>
      <c r="BX103" s="72"/>
      <c r="BY103" s="72"/>
      <c r="BZ103" s="72"/>
      <c r="CA103" s="72"/>
      <c r="CB103" s="72"/>
      <c r="CC103" s="72"/>
      <c r="CD103" s="72"/>
      <c r="CE103" s="72"/>
      <c r="CF103" s="106"/>
      <c r="CG103" s="107"/>
      <c r="CH103" s="107"/>
      <c r="CI103" s="107"/>
      <c r="CJ103" s="107"/>
      <c r="CK103" s="107"/>
      <c r="CL103" s="107"/>
      <c r="CM103" s="107"/>
      <c r="CN103" s="107"/>
      <c r="CO103" s="107"/>
      <c r="CP103" s="107"/>
      <c r="CQ103" s="107"/>
      <c r="CR103" s="107"/>
      <c r="CS103" s="107"/>
      <c r="CT103" s="107"/>
      <c r="CU103" s="107"/>
      <c r="CV103" s="108"/>
      <c r="CW103" s="72"/>
      <c r="CX103" s="72"/>
      <c r="CY103" s="72"/>
      <c r="CZ103" s="72"/>
      <c r="DA103" s="72"/>
      <c r="DB103" s="72"/>
      <c r="DC103" s="72"/>
      <c r="DD103" s="72"/>
      <c r="DE103" s="72"/>
      <c r="DF103" s="72"/>
      <c r="DG103" s="72"/>
      <c r="DH103" s="72"/>
      <c r="DI103" s="72"/>
      <c r="DJ103" s="72"/>
      <c r="DK103" s="72"/>
      <c r="DL103" s="72"/>
      <c r="DM103" s="72"/>
      <c r="DN103" s="72"/>
      <c r="DO103" s="72"/>
      <c r="DP103" s="72"/>
      <c r="DQ103" s="72"/>
      <c r="DR103" s="72"/>
      <c r="DS103" s="72"/>
      <c r="DT103" s="72"/>
      <c r="DU103" s="72"/>
      <c r="DV103" s="72"/>
      <c r="DW103" s="72"/>
      <c r="DX103" s="72"/>
      <c r="DY103" s="72"/>
      <c r="DZ103" s="72"/>
      <c r="EA103" s="72"/>
      <c r="EB103" s="72"/>
      <c r="EC103" s="72"/>
      <c r="ED103" s="72"/>
      <c r="EE103" s="72">
        <f t="shared" si="5"/>
        <v>0</v>
      </c>
      <c r="EF103" s="72"/>
      <c r="EG103" s="72"/>
      <c r="EH103" s="72"/>
      <c r="EI103" s="72"/>
      <c r="EJ103" s="72"/>
      <c r="EK103" s="72"/>
      <c r="EL103" s="72"/>
      <c r="EM103" s="72"/>
      <c r="EN103" s="72"/>
      <c r="EO103" s="72"/>
      <c r="EP103" s="72"/>
      <c r="EQ103" s="72"/>
      <c r="ER103" s="72"/>
      <c r="ES103" s="72"/>
      <c r="ET103" s="72"/>
      <c r="EU103" s="72"/>
      <c r="EV103" s="72"/>
      <c r="EW103" s="72"/>
      <c r="EX103" s="72"/>
      <c r="EY103" s="72"/>
      <c r="EZ103" s="72"/>
      <c r="FA103" s="72"/>
      <c r="FB103" s="72"/>
      <c r="FC103" s="72"/>
      <c r="FD103" s="72"/>
      <c r="FE103" s="72"/>
      <c r="FF103" s="72"/>
      <c r="FG103" s="72"/>
      <c r="FH103" s="72"/>
      <c r="FI103" s="72"/>
      <c r="FJ103" s="78"/>
    </row>
    <row r="104" spans="1:16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</row>
    <row r="105" spans="1:16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</row>
    <row r="106" spans="1:166" ht="11.25" customHeight="1" x14ac:dyDescent="0.2">
      <c r="A106" s="1" t="s">
        <v>139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"/>
      <c r="AG106" s="1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 t="s">
        <v>140</v>
      </c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</row>
    <row r="107" spans="1:166" ht="11.25" customHeight="1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109" t="s">
        <v>141</v>
      </c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"/>
      <c r="AG107" s="1"/>
      <c r="AH107" s="109" t="s">
        <v>142</v>
      </c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  <c r="AT107" s="109"/>
      <c r="AU107" s="109"/>
      <c r="AV107" s="109"/>
      <c r="AW107" s="109"/>
      <c r="AX107" s="109"/>
      <c r="AY107" s="109"/>
      <c r="AZ107" s="109"/>
      <c r="BA107" s="109"/>
      <c r="BB107" s="109"/>
      <c r="BC107" s="109"/>
      <c r="BD107" s="109"/>
      <c r="BE107" s="109"/>
      <c r="BF107" s="109"/>
      <c r="BG107" s="109"/>
      <c r="BH107" s="109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 t="s">
        <v>143</v>
      </c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"/>
      <c r="DR107" s="1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</row>
    <row r="108" spans="1:166" ht="11.25" customHeight="1" x14ac:dyDescent="0.2">
      <c r="A108" s="1" t="s">
        <v>144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"/>
      <c r="AG108" s="1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09" t="s">
        <v>141</v>
      </c>
      <c r="DD108" s="109"/>
      <c r="DE108" s="109"/>
      <c r="DF108" s="109"/>
      <c r="DG108" s="109"/>
      <c r="DH108" s="109"/>
      <c r="DI108" s="109"/>
      <c r="DJ108" s="109"/>
      <c r="DK108" s="109"/>
      <c r="DL108" s="109"/>
      <c r="DM108" s="109"/>
      <c r="DN108" s="109"/>
      <c r="DO108" s="109"/>
      <c r="DP108" s="109"/>
      <c r="DQ108" s="7"/>
      <c r="DR108" s="7"/>
      <c r="DS108" s="109" t="s">
        <v>142</v>
      </c>
      <c r="DT108" s="109"/>
      <c r="DU108" s="109"/>
      <c r="DV108" s="109"/>
      <c r="DW108" s="109"/>
      <c r="DX108" s="109"/>
      <c r="DY108" s="109"/>
      <c r="DZ108" s="109"/>
      <c r="EA108" s="109"/>
      <c r="EB108" s="109"/>
      <c r="EC108" s="109"/>
      <c r="ED108" s="109"/>
      <c r="EE108" s="109"/>
      <c r="EF108" s="109"/>
      <c r="EG108" s="109"/>
      <c r="EH108" s="109"/>
      <c r="EI108" s="109"/>
      <c r="EJ108" s="109"/>
      <c r="EK108" s="109"/>
      <c r="EL108" s="109"/>
      <c r="EM108" s="109"/>
      <c r="EN108" s="109"/>
      <c r="EO108" s="109"/>
      <c r="EP108" s="109"/>
      <c r="EQ108" s="109"/>
      <c r="ER108" s="109"/>
      <c r="ES108" s="109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</row>
    <row r="109" spans="1:16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09" t="s">
        <v>141</v>
      </c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7"/>
      <c r="AG109" s="7"/>
      <c r="AH109" s="109" t="s">
        <v>142</v>
      </c>
      <c r="AI109" s="109"/>
      <c r="AJ109" s="109"/>
      <c r="AK109" s="109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09"/>
      <c r="BB109" s="109"/>
      <c r="BC109" s="109"/>
      <c r="BD109" s="109"/>
      <c r="BE109" s="109"/>
      <c r="BF109" s="109"/>
      <c r="BG109" s="109"/>
      <c r="BH109" s="109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</row>
    <row r="110" spans="1:166" ht="7.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</row>
    <row r="111" spans="1:166" ht="11.25" customHeight="1" x14ac:dyDescent="0.2">
      <c r="A111" s="111" t="s">
        <v>145</v>
      </c>
      <c r="B111" s="111"/>
      <c r="C111" s="112"/>
      <c r="D111" s="112"/>
      <c r="E111" s="112"/>
      <c r="F111" s="1" t="s">
        <v>145</v>
      </c>
      <c r="G111" s="1"/>
      <c r="H111" s="1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11">
        <v>200</v>
      </c>
      <c r="Z111" s="111"/>
      <c r="AA111" s="111"/>
      <c r="AB111" s="111"/>
      <c r="AC111" s="111"/>
      <c r="AD111" s="110"/>
      <c r="AE111" s="110"/>
      <c r="AF111" s="1"/>
      <c r="AG111" s="1" t="s">
        <v>146</v>
      </c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</row>
    <row r="112" spans="1:16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1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1"/>
      <c r="CY112" s="1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1"/>
      <c r="DW112" s="1"/>
      <c r="DX112" s="2"/>
      <c r="DY112" s="2"/>
      <c r="DZ112" s="5"/>
      <c r="EA112" s="5"/>
      <c r="EB112" s="5"/>
      <c r="EC112" s="1"/>
      <c r="ED112" s="1"/>
      <c r="EE112" s="1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2"/>
      <c r="EW112" s="2"/>
      <c r="EX112" s="2"/>
      <c r="EY112" s="2"/>
      <c r="EZ112" s="2"/>
      <c r="FA112" s="8"/>
      <c r="FB112" s="8"/>
      <c r="FC112" s="1"/>
      <c r="FD112" s="1"/>
      <c r="FE112" s="1"/>
      <c r="FF112" s="1"/>
      <c r="FG112" s="1"/>
      <c r="FH112" s="1"/>
      <c r="FI112" s="1"/>
      <c r="FJ112" s="1"/>
    </row>
    <row r="113" spans="1:166" ht="9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1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10"/>
      <c r="CY113" s="10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</row>
  </sheetData>
  <mergeCells count="703">
    <mergeCell ref="AD111:AE111"/>
    <mergeCell ref="A111:B111"/>
    <mergeCell ref="C111:E111"/>
    <mergeCell ref="I111:X111"/>
    <mergeCell ref="Y111:AC111"/>
    <mergeCell ref="DC108:DP108"/>
    <mergeCell ref="DS108:ES108"/>
    <mergeCell ref="DC107:DP107"/>
    <mergeCell ref="DS107:ES107"/>
    <mergeCell ref="R109:AE109"/>
    <mergeCell ref="AH109:BH109"/>
    <mergeCell ref="N106:AE106"/>
    <mergeCell ref="AH106:BH106"/>
    <mergeCell ref="N107:AE107"/>
    <mergeCell ref="AH107:BH107"/>
    <mergeCell ref="R108:AE108"/>
    <mergeCell ref="AH108:BH108"/>
    <mergeCell ref="ET103:FJ103"/>
    <mergeCell ref="A103:AO103"/>
    <mergeCell ref="AP103:AU103"/>
    <mergeCell ref="AV103:BK103"/>
    <mergeCell ref="BL103:CE103"/>
    <mergeCell ref="CF103:CV103"/>
    <mergeCell ref="CW102:DM102"/>
    <mergeCell ref="DN102:ED102"/>
    <mergeCell ref="EE102:ES102"/>
    <mergeCell ref="CW103:DM103"/>
    <mergeCell ref="DN103:ED103"/>
    <mergeCell ref="EE103:ES103"/>
    <mergeCell ref="CW101:DM101"/>
    <mergeCell ref="DN101:ED101"/>
    <mergeCell ref="EE101:ES101"/>
    <mergeCell ref="ET101:FJ101"/>
    <mergeCell ref="A102:AO102"/>
    <mergeCell ref="AP102:AU102"/>
    <mergeCell ref="AV102:BK102"/>
    <mergeCell ref="BL102:CE102"/>
    <mergeCell ref="ET102:FJ102"/>
    <mergeCell ref="CF102:CV102"/>
    <mergeCell ref="A100:AO100"/>
    <mergeCell ref="AP100:AU100"/>
    <mergeCell ref="AV100:BK100"/>
    <mergeCell ref="BL100:CE100"/>
    <mergeCell ref="ET100:FJ100"/>
    <mergeCell ref="A101:AO101"/>
    <mergeCell ref="AP101:AU101"/>
    <mergeCell ref="AV101:BK101"/>
    <mergeCell ref="BL101:CE101"/>
    <mergeCell ref="CF101:CV101"/>
    <mergeCell ref="CW99:DM99"/>
    <mergeCell ref="DN99:ED99"/>
    <mergeCell ref="EE99:ES99"/>
    <mergeCell ref="ET99:FJ99"/>
    <mergeCell ref="CF100:CV100"/>
    <mergeCell ref="CW100:DM100"/>
    <mergeCell ref="DN100:ED100"/>
    <mergeCell ref="EE100:ES100"/>
    <mergeCell ref="A98:AO98"/>
    <mergeCell ref="AP98:AU98"/>
    <mergeCell ref="AV98:BK98"/>
    <mergeCell ref="BL98:CE98"/>
    <mergeCell ref="ET98:FJ98"/>
    <mergeCell ref="A99:AO99"/>
    <mergeCell ref="AP99:AU99"/>
    <mergeCell ref="AV99:BK99"/>
    <mergeCell ref="BL99:CE99"/>
    <mergeCell ref="CF99:CV99"/>
    <mergeCell ref="EE97:ES97"/>
    <mergeCell ref="ET97:FJ97"/>
    <mergeCell ref="CF98:CV98"/>
    <mergeCell ref="CW98:DM98"/>
    <mergeCell ref="DN98:ED98"/>
    <mergeCell ref="EE98:ES98"/>
    <mergeCell ref="CW96:DM96"/>
    <mergeCell ref="DN96:ED96"/>
    <mergeCell ref="EE96:ES96"/>
    <mergeCell ref="A97:AO97"/>
    <mergeCell ref="AP97:AU97"/>
    <mergeCell ref="AV97:BK97"/>
    <mergeCell ref="BL97:CE97"/>
    <mergeCell ref="CF97:CV97"/>
    <mergeCell ref="CW97:DM97"/>
    <mergeCell ref="DN97:ED97"/>
    <mergeCell ref="CW95:DM95"/>
    <mergeCell ref="DN95:ED95"/>
    <mergeCell ref="EE95:ES95"/>
    <mergeCell ref="ET95:FJ95"/>
    <mergeCell ref="ET96:FJ96"/>
    <mergeCell ref="A96:AO96"/>
    <mergeCell ref="AP96:AU96"/>
    <mergeCell ref="AV96:BK96"/>
    <mergeCell ref="BL96:CE96"/>
    <mergeCell ref="CF96:CV96"/>
    <mergeCell ref="CF94:CV94"/>
    <mergeCell ref="CW94:DM94"/>
    <mergeCell ref="DN94:ED94"/>
    <mergeCell ref="EE94:ES94"/>
    <mergeCell ref="ET94:FJ94"/>
    <mergeCell ref="A95:AO95"/>
    <mergeCell ref="AP95:AU95"/>
    <mergeCell ref="AV95:BK95"/>
    <mergeCell ref="BL95:CE95"/>
    <mergeCell ref="CF95:CV95"/>
    <mergeCell ref="A93:AO93"/>
    <mergeCell ref="AP93:AU93"/>
    <mergeCell ref="AV93:BK93"/>
    <mergeCell ref="BL93:CE93"/>
    <mergeCell ref="A94:AO94"/>
    <mergeCell ref="AP94:AU94"/>
    <mergeCell ref="AV94:BK94"/>
    <mergeCell ref="BL94:CE94"/>
    <mergeCell ref="CF92:CV92"/>
    <mergeCell ref="CW92:DM92"/>
    <mergeCell ref="DN92:ED92"/>
    <mergeCell ref="EE92:ES92"/>
    <mergeCell ref="ET92:FJ92"/>
    <mergeCell ref="ET93:FJ93"/>
    <mergeCell ref="CF93:CV93"/>
    <mergeCell ref="CW93:DM93"/>
    <mergeCell ref="DN93:ED93"/>
    <mergeCell ref="EE93:ES93"/>
    <mergeCell ref="A91:AO91"/>
    <mergeCell ref="AP91:AU91"/>
    <mergeCell ref="AV91:BK91"/>
    <mergeCell ref="BL91:CE91"/>
    <mergeCell ref="A92:AO92"/>
    <mergeCell ref="AP92:AU92"/>
    <mergeCell ref="AV92:BK92"/>
    <mergeCell ref="BL92:CE92"/>
    <mergeCell ref="DN90:ED90"/>
    <mergeCell ref="EE90:ES90"/>
    <mergeCell ref="ET90:FJ90"/>
    <mergeCell ref="ET91:FJ91"/>
    <mergeCell ref="CF91:CV91"/>
    <mergeCell ref="CW91:DM91"/>
    <mergeCell ref="DN91:ED91"/>
    <mergeCell ref="EE91:ES91"/>
    <mergeCell ref="A90:AO90"/>
    <mergeCell ref="AP90:AU90"/>
    <mergeCell ref="AV90:BK90"/>
    <mergeCell ref="BL90:CE90"/>
    <mergeCell ref="CF90:CV90"/>
    <mergeCell ref="CW90:DM90"/>
    <mergeCell ref="ET88:FJ88"/>
    <mergeCell ref="A89:AO89"/>
    <mergeCell ref="AP89:AU89"/>
    <mergeCell ref="AV89:BK89"/>
    <mergeCell ref="BL89:CE89"/>
    <mergeCell ref="CF89:CV89"/>
    <mergeCell ref="CW89:DM89"/>
    <mergeCell ref="DN89:ED89"/>
    <mergeCell ref="EE89:ES89"/>
    <mergeCell ref="ET89:FJ89"/>
    <mergeCell ref="EE87:ES87"/>
    <mergeCell ref="CF88:CV88"/>
    <mergeCell ref="CW88:DM88"/>
    <mergeCell ref="DN88:ED88"/>
    <mergeCell ref="EE88:ES88"/>
    <mergeCell ref="A88:AO88"/>
    <mergeCell ref="AP88:AU88"/>
    <mergeCell ref="AV88:BK88"/>
    <mergeCell ref="BL88:CE88"/>
    <mergeCell ref="A86:AO87"/>
    <mergeCell ref="AP86:AU87"/>
    <mergeCell ref="AV86:BK87"/>
    <mergeCell ref="BL86:CE87"/>
    <mergeCell ref="A85:FJ85"/>
    <mergeCell ref="CF86:ES86"/>
    <mergeCell ref="ET86:FJ87"/>
    <mergeCell ref="CF87:CV87"/>
    <mergeCell ref="CW87:DM87"/>
    <mergeCell ref="DN87:ED87"/>
    <mergeCell ref="A77:AJ77"/>
    <mergeCell ref="AK77:AP77"/>
    <mergeCell ref="AQ77:BB77"/>
    <mergeCell ref="BC77:BT77"/>
    <mergeCell ref="EK77:EW77"/>
    <mergeCell ref="EX77:FJ77"/>
    <mergeCell ref="BU77:CG77"/>
    <mergeCell ref="CH77:CW77"/>
    <mergeCell ref="CX77:DJ77"/>
    <mergeCell ref="EX76:FJ76"/>
    <mergeCell ref="BU76:CG76"/>
    <mergeCell ref="CH76:CW76"/>
    <mergeCell ref="CX76:DJ76"/>
    <mergeCell ref="DK76:DW76"/>
    <mergeCell ref="DX77:EJ77"/>
    <mergeCell ref="DK77:DW77"/>
    <mergeCell ref="A76:AJ76"/>
    <mergeCell ref="AK76:AP76"/>
    <mergeCell ref="AQ76:BB76"/>
    <mergeCell ref="BC76:BT76"/>
    <mergeCell ref="DX76:EJ76"/>
    <mergeCell ref="EK76:EW76"/>
    <mergeCell ref="EK75:EW75"/>
    <mergeCell ref="EX75:FJ75"/>
    <mergeCell ref="BU75:CG75"/>
    <mergeCell ref="CH75:CW75"/>
    <mergeCell ref="CX75:DJ75"/>
    <mergeCell ref="DK75:DW75"/>
    <mergeCell ref="EX74:FJ74"/>
    <mergeCell ref="BU74:CG74"/>
    <mergeCell ref="CH74:CW74"/>
    <mergeCell ref="CX74:DJ74"/>
    <mergeCell ref="DK74:DW74"/>
    <mergeCell ref="A75:AJ75"/>
    <mergeCell ref="AK75:AP75"/>
    <mergeCell ref="AQ75:BB75"/>
    <mergeCell ref="BC75:BT75"/>
    <mergeCell ref="DX75:EJ75"/>
    <mergeCell ref="A74:AJ74"/>
    <mergeCell ref="AK74:AP74"/>
    <mergeCell ref="AQ74:BB74"/>
    <mergeCell ref="BC74:BT74"/>
    <mergeCell ref="DX74:EJ74"/>
    <mergeCell ref="EK74:EW74"/>
    <mergeCell ref="EK73:EW73"/>
    <mergeCell ref="EX73:FJ73"/>
    <mergeCell ref="BU73:CG73"/>
    <mergeCell ref="CH73:CW73"/>
    <mergeCell ref="CX73:DJ73"/>
    <mergeCell ref="DK73:DW73"/>
    <mergeCell ref="EX72:FJ72"/>
    <mergeCell ref="BU72:CG72"/>
    <mergeCell ref="CH72:CW72"/>
    <mergeCell ref="CX72:DJ72"/>
    <mergeCell ref="DK72:DW72"/>
    <mergeCell ref="A73:AJ73"/>
    <mergeCell ref="AK73:AP73"/>
    <mergeCell ref="AQ73:BB73"/>
    <mergeCell ref="BC73:BT73"/>
    <mergeCell ref="DX73:EJ73"/>
    <mergeCell ref="A72:AJ72"/>
    <mergeCell ref="AK72:AP72"/>
    <mergeCell ref="AQ72:BB72"/>
    <mergeCell ref="BC72:BT72"/>
    <mergeCell ref="DX72:EJ72"/>
    <mergeCell ref="EK72:EW72"/>
    <mergeCell ref="EK71:EW71"/>
    <mergeCell ref="EX71:FJ71"/>
    <mergeCell ref="BU71:CG71"/>
    <mergeCell ref="CH71:CW71"/>
    <mergeCell ref="CX71:DJ71"/>
    <mergeCell ref="DK71:DW71"/>
    <mergeCell ref="EX70:FJ70"/>
    <mergeCell ref="BU70:CG70"/>
    <mergeCell ref="CH70:CW70"/>
    <mergeCell ref="CX70:DJ70"/>
    <mergeCell ref="DK70:DW70"/>
    <mergeCell ref="A71:AJ71"/>
    <mergeCell ref="AK71:AP71"/>
    <mergeCell ref="AQ71:BB71"/>
    <mergeCell ref="BC71:BT71"/>
    <mergeCell ref="DX71:EJ71"/>
    <mergeCell ref="A70:AJ70"/>
    <mergeCell ref="AK70:AP70"/>
    <mergeCell ref="AQ70:BB70"/>
    <mergeCell ref="BC70:BT70"/>
    <mergeCell ref="DX70:EJ70"/>
    <mergeCell ref="EK70:EW70"/>
    <mergeCell ref="EK69:EW69"/>
    <mergeCell ref="EX69:FJ69"/>
    <mergeCell ref="BU69:CG69"/>
    <mergeCell ref="CH69:CW69"/>
    <mergeCell ref="CX69:DJ69"/>
    <mergeCell ref="DK69:DW69"/>
    <mergeCell ref="EX68:FJ68"/>
    <mergeCell ref="BU68:CG68"/>
    <mergeCell ref="CH68:CW68"/>
    <mergeCell ref="CX68:DJ68"/>
    <mergeCell ref="DK68:DW68"/>
    <mergeCell ref="A69:AJ69"/>
    <mergeCell ref="AK69:AP69"/>
    <mergeCell ref="AQ69:BB69"/>
    <mergeCell ref="BC69:BT69"/>
    <mergeCell ref="DX69:EJ69"/>
    <mergeCell ref="A68:AJ68"/>
    <mergeCell ref="AK68:AP68"/>
    <mergeCell ref="AQ68:BB68"/>
    <mergeCell ref="BC68:BT68"/>
    <mergeCell ref="DX68:EJ68"/>
    <mergeCell ref="EK68:EW68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6:EW66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4:EW64"/>
    <mergeCell ref="EK63:EW63"/>
    <mergeCell ref="EX63:FJ63"/>
    <mergeCell ref="BU63:CG63"/>
    <mergeCell ref="CH63:CW63"/>
    <mergeCell ref="CX63:DJ63"/>
    <mergeCell ref="DK63:DW63"/>
    <mergeCell ref="EX62:FJ62"/>
    <mergeCell ref="BU62:CG62"/>
    <mergeCell ref="CH62:CW62"/>
    <mergeCell ref="CX62:DJ62"/>
    <mergeCell ref="DK62:DW62"/>
    <mergeCell ref="A63:AJ63"/>
    <mergeCell ref="AK63:AP63"/>
    <mergeCell ref="AQ63:BB63"/>
    <mergeCell ref="BC63:BT63"/>
    <mergeCell ref="DX63:EJ63"/>
    <mergeCell ref="A62:AJ62"/>
    <mergeCell ref="AK62:AP62"/>
    <mergeCell ref="AQ62:BB62"/>
    <mergeCell ref="BC62:BT62"/>
    <mergeCell ref="DX62:EJ62"/>
    <mergeCell ref="EK62:EW62"/>
    <mergeCell ref="EK61:EW61"/>
    <mergeCell ref="EX61:FJ61"/>
    <mergeCell ref="BU61:CG61"/>
    <mergeCell ref="CH61:CW61"/>
    <mergeCell ref="CX61:DJ61"/>
    <mergeCell ref="DK61:DW61"/>
    <mergeCell ref="EX60:FJ60"/>
    <mergeCell ref="BU60:CG60"/>
    <mergeCell ref="CH60:CW60"/>
    <mergeCell ref="CX60:DJ60"/>
    <mergeCell ref="DK60:DW60"/>
    <mergeCell ref="A61:AJ61"/>
    <mergeCell ref="AK61:AP61"/>
    <mergeCell ref="AQ61:BB61"/>
    <mergeCell ref="BC61:BT61"/>
    <mergeCell ref="DX61:EJ61"/>
    <mergeCell ref="A60:AJ60"/>
    <mergeCell ref="AK60:AP60"/>
    <mergeCell ref="AQ60:BB60"/>
    <mergeCell ref="BC60:BT60"/>
    <mergeCell ref="DX60:EJ60"/>
    <mergeCell ref="EK60:EW60"/>
    <mergeCell ref="EK59:EW59"/>
    <mergeCell ref="EX59:FJ59"/>
    <mergeCell ref="BU59:CG59"/>
    <mergeCell ref="CH59:CW59"/>
    <mergeCell ref="CX59:DJ59"/>
    <mergeCell ref="DK59:DW59"/>
    <mergeCell ref="EX58:FJ58"/>
    <mergeCell ref="BU58:CG58"/>
    <mergeCell ref="CH58:CW58"/>
    <mergeCell ref="CX58:DJ58"/>
    <mergeCell ref="DK58:DW58"/>
    <mergeCell ref="A59:AJ59"/>
    <mergeCell ref="AK59:AP59"/>
    <mergeCell ref="AQ59:BB59"/>
    <mergeCell ref="BC59:BT59"/>
    <mergeCell ref="DX59:EJ59"/>
    <mergeCell ref="A58:AJ58"/>
    <mergeCell ref="AK58:AP58"/>
    <mergeCell ref="AQ58:BB58"/>
    <mergeCell ref="BC58:BT58"/>
    <mergeCell ref="DX58:EJ58"/>
    <mergeCell ref="EK58:EW58"/>
    <mergeCell ref="EK57:EW57"/>
    <mergeCell ref="EX57:FJ57"/>
    <mergeCell ref="BU57:CG57"/>
    <mergeCell ref="CH57:CW57"/>
    <mergeCell ref="CX57:DJ57"/>
    <mergeCell ref="DK57:DW57"/>
    <mergeCell ref="EX56:FJ56"/>
    <mergeCell ref="BU56:CG56"/>
    <mergeCell ref="CH56:CW56"/>
    <mergeCell ref="CX56:DJ56"/>
    <mergeCell ref="DK56:DW56"/>
    <mergeCell ref="A57:AJ57"/>
    <mergeCell ref="AK57:AP57"/>
    <mergeCell ref="AQ57:BB57"/>
    <mergeCell ref="BC57:BT57"/>
    <mergeCell ref="DX57:EJ57"/>
    <mergeCell ref="A56:AJ56"/>
    <mergeCell ref="AK56:AP56"/>
    <mergeCell ref="AQ56:BB56"/>
    <mergeCell ref="BC56:BT56"/>
    <mergeCell ref="DX56:EJ56"/>
    <mergeCell ref="EK56:EW56"/>
    <mergeCell ref="EK55:EW55"/>
    <mergeCell ref="EX55:FJ55"/>
    <mergeCell ref="BU55:CG55"/>
    <mergeCell ref="CH55:CW55"/>
    <mergeCell ref="CX55:DJ55"/>
    <mergeCell ref="DK55:DW55"/>
    <mergeCell ref="EX54:FJ54"/>
    <mergeCell ref="BU54:CG54"/>
    <mergeCell ref="CH54:CW54"/>
    <mergeCell ref="CX54:DJ54"/>
    <mergeCell ref="DK54:DW54"/>
    <mergeCell ref="A55:AJ55"/>
    <mergeCell ref="AK55:AP55"/>
    <mergeCell ref="AQ55:BB55"/>
    <mergeCell ref="BC55:BT55"/>
    <mergeCell ref="DX55:EJ55"/>
    <mergeCell ref="A54:AJ54"/>
    <mergeCell ref="AK54:AP54"/>
    <mergeCell ref="AQ54:BB54"/>
    <mergeCell ref="BC54:BT54"/>
    <mergeCell ref="DX54:EJ54"/>
    <mergeCell ref="EK54:EW54"/>
    <mergeCell ref="EK53:EW53"/>
    <mergeCell ref="EX53:FJ53"/>
    <mergeCell ref="BU53:CG53"/>
    <mergeCell ref="CH53:CW53"/>
    <mergeCell ref="CX53:DJ53"/>
    <mergeCell ref="DK53:DW53"/>
    <mergeCell ref="EX52:FJ52"/>
    <mergeCell ref="BU52:CG52"/>
    <mergeCell ref="CH52:CW52"/>
    <mergeCell ref="CX52:DJ52"/>
    <mergeCell ref="DK52:DW52"/>
    <mergeCell ref="A53:AJ53"/>
    <mergeCell ref="AK53:AP53"/>
    <mergeCell ref="AQ53:BB53"/>
    <mergeCell ref="BC53:BT53"/>
    <mergeCell ref="DX53:EJ53"/>
    <mergeCell ref="A52:AJ52"/>
    <mergeCell ref="AK52:AP52"/>
    <mergeCell ref="AQ52:BB52"/>
    <mergeCell ref="BC52:BT52"/>
    <mergeCell ref="DX52:EJ52"/>
    <mergeCell ref="EK52:EW52"/>
    <mergeCell ref="EK51:EW51"/>
    <mergeCell ref="EX51:FJ51"/>
    <mergeCell ref="BU51:CG51"/>
    <mergeCell ref="CH51:CW51"/>
    <mergeCell ref="CX51:DJ51"/>
    <mergeCell ref="DK51:DW51"/>
    <mergeCell ref="EX50:FJ50"/>
    <mergeCell ref="BU50:CG50"/>
    <mergeCell ref="CH50:CW50"/>
    <mergeCell ref="CX50:DJ50"/>
    <mergeCell ref="DK50:DW50"/>
    <mergeCell ref="A51:AJ51"/>
    <mergeCell ref="AK51:AP51"/>
    <mergeCell ref="AQ51:BB51"/>
    <mergeCell ref="BC51:BT51"/>
    <mergeCell ref="DX51:EJ51"/>
    <mergeCell ref="A50:AJ50"/>
    <mergeCell ref="AK50:AP50"/>
    <mergeCell ref="AQ50:BB50"/>
    <mergeCell ref="BC50:BT50"/>
    <mergeCell ref="DX50:EJ50"/>
    <mergeCell ref="EK50:EW50"/>
    <mergeCell ref="EK49:EW49"/>
    <mergeCell ref="EX49:FJ49"/>
    <mergeCell ref="BU49:CG49"/>
    <mergeCell ref="CH49:CW49"/>
    <mergeCell ref="CX49:DJ49"/>
    <mergeCell ref="DK49:DW49"/>
    <mergeCell ref="EX48:FJ48"/>
    <mergeCell ref="BU48:CG48"/>
    <mergeCell ref="CH48:CW48"/>
    <mergeCell ref="CX48:DJ48"/>
    <mergeCell ref="DK48:DW48"/>
    <mergeCell ref="A49:AJ49"/>
    <mergeCell ref="AK49:AP49"/>
    <mergeCell ref="AQ49:BB49"/>
    <mergeCell ref="BC49:BT49"/>
    <mergeCell ref="DX49:EJ49"/>
    <mergeCell ref="A48:AJ48"/>
    <mergeCell ref="AK48:AP48"/>
    <mergeCell ref="AQ48:BB48"/>
    <mergeCell ref="BC48:BT48"/>
    <mergeCell ref="DX48:EJ48"/>
    <mergeCell ref="EK48:EW48"/>
    <mergeCell ref="A47:AJ47"/>
    <mergeCell ref="AK47:AP47"/>
    <mergeCell ref="AQ47:BB47"/>
    <mergeCell ref="BC47:BT47"/>
    <mergeCell ref="BU47:CG47"/>
    <mergeCell ref="DK47:DW47"/>
    <mergeCell ref="CH47:CW47"/>
    <mergeCell ref="CX47:DJ47"/>
    <mergeCell ref="CX46:DJ46"/>
    <mergeCell ref="DK46:DW46"/>
    <mergeCell ref="DX46:EJ46"/>
    <mergeCell ref="EK46:EW46"/>
    <mergeCell ref="EX46:FJ46"/>
    <mergeCell ref="EK47:EW47"/>
    <mergeCell ref="EX47:FJ47"/>
    <mergeCell ref="DX47:EJ47"/>
    <mergeCell ref="A46:AJ46"/>
    <mergeCell ref="AK46:AP46"/>
    <mergeCell ref="AQ46:BB46"/>
    <mergeCell ref="BC46:BT46"/>
    <mergeCell ref="BU46:CG46"/>
    <mergeCell ref="CH46:CW46"/>
    <mergeCell ref="CH45:CW45"/>
    <mergeCell ref="CX45:DJ45"/>
    <mergeCell ref="DK45:DW45"/>
    <mergeCell ref="DX45:EJ45"/>
    <mergeCell ref="EK45:EW45"/>
    <mergeCell ref="EX45:FJ45"/>
    <mergeCell ref="A43:AJ44"/>
    <mergeCell ref="AK43:AP44"/>
    <mergeCell ref="AQ43:BB44"/>
    <mergeCell ref="BC43:BT44"/>
    <mergeCell ref="EX44:FJ44"/>
    <mergeCell ref="A45:AJ45"/>
    <mergeCell ref="AK45:AP45"/>
    <mergeCell ref="AQ45:BB45"/>
    <mergeCell ref="BC45:BT45"/>
    <mergeCell ref="BU45:CG45"/>
    <mergeCell ref="ET31:FJ31"/>
    <mergeCell ref="BU43:CG44"/>
    <mergeCell ref="CH43:EJ43"/>
    <mergeCell ref="EK43:FJ43"/>
    <mergeCell ref="CH44:CW44"/>
    <mergeCell ref="CX44:DJ44"/>
    <mergeCell ref="DK44:DW44"/>
    <mergeCell ref="DX44:EJ44"/>
    <mergeCell ref="EK44:EW44"/>
    <mergeCell ref="A42:FJ42"/>
    <mergeCell ref="CF31:CV31"/>
    <mergeCell ref="CW31:DM31"/>
    <mergeCell ref="DN31:ED31"/>
    <mergeCell ref="EE31:ES31"/>
    <mergeCell ref="A31:AM31"/>
    <mergeCell ref="AN31:AS31"/>
    <mergeCell ref="AT31:BI31"/>
    <mergeCell ref="BJ31:CE31"/>
    <mergeCell ref="ET29:FJ29"/>
    <mergeCell ref="CF30:CV30"/>
    <mergeCell ref="CW30:DM30"/>
    <mergeCell ref="DN30:ED30"/>
    <mergeCell ref="EE30:ES30"/>
    <mergeCell ref="A30:AM30"/>
    <mergeCell ref="AN30:AS30"/>
    <mergeCell ref="AT30:BI30"/>
    <mergeCell ref="BJ30:CE30"/>
    <mergeCell ref="ET30:FJ30"/>
    <mergeCell ref="CF29:CV29"/>
    <mergeCell ref="CW29:DM29"/>
    <mergeCell ref="DN29:ED29"/>
    <mergeCell ref="EE29:ES29"/>
    <mergeCell ref="A29:AM29"/>
    <mergeCell ref="AN29:AS29"/>
    <mergeCell ref="AT29:BI29"/>
    <mergeCell ref="BJ29:CE29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E17:ES17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T9:FJ9"/>
    <mergeCell ref="A1:EQ1"/>
    <mergeCell ref="A2:EQ2"/>
    <mergeCell ref="A3:EQ3"/>
    <mergeCell ref="A4:EQ4"/>
    <mergeCell ref="ET4:FJ4"/>
    <mergeCell ref="ET5:FJ5"/>
    <mergeCell ref="ET10:FJ10"/>
    <mergeCell ref="ET11:FJ11"/>
    <mergeCell ref="ET12:FJ12"/>
    <mergeCell ref="X10:EB10"/>
    <mergeCell ref="V6:EB6"/>
    <mergeCell ref="ET6:FJ6"/>
    <mergeCell ref="A7:BB9"/>
    <mergeCell ref="BE7:EB9"/>
    <mergeCell ref="ET7:FJ7"/>
    <mergeCell ref="ET8:FJ8"/>
  </mergeCells>
  <pageMargins left="0.59055118110236227" right="0.39370078740157483" top="0.63" bottom="0.19685039370078741" header="0.32" footer="0.38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об исполнении бюджета ГР</vt:lpstr>
      <vt:lpstr>'Отчет об исполнении бюджета ГР'!LAST_CELL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agry-Aydar</dc:creator>
  <dc:description>POI HSSF rep:2.50.0.164</dc:description>
  <cp:lastModifiedBy>agry-Aydar</cp:lastModifiedBy>
  <dcterms:created xsi:type="dcterms:W3CDTF">2020-07-22T06:13:33Z</dcterms:created>
  <dcterms:modified xsi:type="dcterms:W3CDTF">2020-07-22T06:13:33Z</dcterms:modified>
</cp:coreProperties>
</file>