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EX45" i="1"/>
  <c r="DX46" i="1"/>
  <c r="EK46" i="1" s="1"/>
  <c r="DX47" i="1"/>
  <c r="EX47" i="1" s="1"/>
  <c r="EK47" i="1"/>
  <c r="DX48" i="1"/>
  <c r="EK48" i="1"/>
  <c r="EX48" i="1"/>
  <c r="DX49" i="1"/>
  <c r="EK49" i="1" s="1"/>
  <c r="EX49" i="1"/>
  <c r="DX50" i="1"/>
  <c r="EK50" i="1" s="1"/>
  <c r="DX51" i="1"/>
  <c r="EX51" i="1" s="1"/>
  <c r="EK51" i="1"/>
  <c r="DX52" i="1"/>
  <c r="EK52" i="1"/>
  <c r="EX52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X83" i="1" s="1"/>
  <c r="EK83" i="1"/>
  <c r="DX84" i="1"/>
  <c r="EK84" i="1"/>
  <c r="EX84" i="1"/>
  <c r="DX85" i="1"/>
  <c r="EK85" i="1" s="1"/>
  <c r="EX85" i="1"/>
  <c r="DX86" i="1"/>
  <c r="EK86" i="1" s="1"/>
  <c r="DX87" i="1"/>
  <c r="EX87" i="1" s="1"/>
  <c r="EK87" i="1"/>
  <c r="DX88" i="1"/>
  <c r="EK88" i="1"/>
  <c r="EX88" i="1"/>
  <c r="DX89" i="1"/>
  <c r="EE101" i="1"/>
  <c r="ET101" i="1"/>
  <c r="EE102" i="1"/>
  <c r="ET102" i="1"/>
  <c r="EE103" i="1"/>
  <c r="ET103" i="1"/>
  <c r="EE104" i="1"/>
  <c r="ET104" i="1"/>
  <c r="EE105" i="1"/>
  <c r="ET105" i="1"/>
  <c r="EE106" i="1"/>
  <c r="ET106" i="1"/>
  <c r="EE107" i="1"/>
  <c r="EE108" i="1"/>
  <c r="EE109" i="1"/>
  <c r="EE110" i="1"/>
  <c r="EE111" i="1"/>
  <c r="EE112" i="1"/>
  <c r="EE113" i="1"/>
  <c r="EE114" i="1"/>
  <c r="EE115" i="1"/>
  <c r="EX86" i="1" l="1"/>
  <c r="EX82" i="1"/>
  <c r="EX78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<sst xmlns="http://schemas.openxmlformats.org/spreadsheetml/2006/main" count="210" uniqueCount="160">
  <si>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</si>
  <si>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</si>
  <si>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</si>
  <si>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</si>
  <si>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</si>
  <si>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</si>
  <si>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</si>
  <si>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</si>
  <si>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</si>
  <si>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</si>
  <si>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</si>
  <si>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</si>
  <si>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</si>
  <si>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</si>
  <si>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</si>
  <si>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</si>
  <si>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01.10.2020 г.</t>
  </si>
  <si>
    <t>19.10.2020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</si>
  <si>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</si>
  <si>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</si>
  <si>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</si>
  <si>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</si>
  <si>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</si>
  <si>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</si>
  <si>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</si>
  <si>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</si>
  <si>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</si>
  <si>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</si>
  <si>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</si>
  <si>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</si>
  <si>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</si>
  <si>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</si>
  <si>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</si>
  <si>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</si>
  <si>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</si>
  <si>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</si>
  <si>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</si>
  <si>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</si>
  <si>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</si>
  <si>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</si>
  <si>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</si>
  <si>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</si>
  <si>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</si>
  <si>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</si>
  <si>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</si>
  <si>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</si>
  <si>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</si>
  <si>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</si>
  <si>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</si>
  <si>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</si>
  <si>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</si>
  <si>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</si>
  <si>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</si>
  <si>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</si>
  <si>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</si>
  <si>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</si>
  <si>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</si>
  <si>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</si>
  <si>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</si>
  <si>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</si>
  <si>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</si>
  <si>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</si>
  <si>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</si>
  <si>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</si>
  <si>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</si>
  <si>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</si>
  <si>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</si>
  <si>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</si>
  <si>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</si>
  <si>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</si>
  <si>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</si>
  <si>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</si>
  <si>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</si>
  <si>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</si>
  <si>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</si>
  <si>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</si>
  <si>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</si>
  <si>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</si>
  <si>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</si>
  <si>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</si>
  <si>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</si>
  <si>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</si>
  <si>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</si>
  <si>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</si>
  <si>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</si>
  <si>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</si>
  <si>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</si>
  <si>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</si>
  <si>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</si>
  <si>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</si>
  <si>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</si>
  <si>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</si>
  <si>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</si>
  <si>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</si>
  <si>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</si>
  <si>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</si>
  <si>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</si>
  <si>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00003109900022680244226</t>
  </si>
  <si>
    <t>Увеличение стоимости основных средств</t>
  </si>
  <si>
    <t>00003109900022680244310</t>
  </si>
  <si>
    <t>00003109900022680244343</t>
  </si>
  <si>
    <t>00003109900022680244346</t>
  </si>
  <si>
    <t>00004099900078020244225</t>
  </si>
  <si>
    <t>00004099900078020244343</t>
  </si>
  <si>
    <t>00004099900078020244346</t>
  </si>
  <si>
    <t>00004121600173440244226</t>
  </si>
  <si>
    <t>000050314704L5760244226</t>
  </si>
  <si>
    <t>00005039900078010244223</t>
  </si>
  <si>
    <t>00005039900078010244225</t>
  </si>
  <si>
    <t>00005039900078010244310</t>
  </si>
  <si>
    <t>00005039900078010244346</t>
  </si>
  <si>
    <t>00005039900078040244223</t>
  </si>
  <si>
    <t>00005039900078050244223</t>
  </si>
  <si>
    <t>00005039900078050244225</t>
  </si>
  <si>
    <t>00005039900078050244226</t>
  </si>
  <si>
    <t>00005039900078050244310</t>
  </si>
  <si>
    <t>00005039900078050244346</t>
  </si>
  <si>
    <t>00008010840144091244223</t>
  </si>
  <si>
    <t>00008010840144091244225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</si>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</sst>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5994042.2400000002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3109052.63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3109052.63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2884989.6100000003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5994042.2400000002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3109052.63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3109052.63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2884989.6100000003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139000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89444.68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89444.68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49555.320000000007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30000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4125.74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4125.74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25874.260000000002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300000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264386.67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264386.67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35613.330000000016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400000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35558.74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35558.74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364441.26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1200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1200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1800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45000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45000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-45000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214800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214800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214800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1694800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1547800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1547800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147000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92100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69075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69075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23025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3120342.24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837661.8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837661.8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2282680.4400000004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53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54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55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56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58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59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60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61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63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6007293.9900000002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6007293.9900000002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3008997.01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89" si="2">CH45+CX45+DK45</f>
        <v>3008997.01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88" si="3">BC45-DX45</f>
        <v>2998296.9800000004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88" si="4">BU45-DX45</f>
        <v>2998296.9800000004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6007293.9900000002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6007293.9900000002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3008997.01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3008997.01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2998296.9800000004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2998296.9800000004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482440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482440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360289.94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360289.94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122150.06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122150.06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145654.89000000001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145654.89000000001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108807.59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108807.59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36847.300000000017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36847.300000000017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346972.56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346972.56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321152.26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321152.26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25820.299999999988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25820.299999999988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69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1200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1200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1200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1200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6000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6000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6000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6000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66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104802.7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104802.7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97004.99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97004.99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7797.7099999999919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7797.7099999999919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14000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14000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5081.53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5081.53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8918.4700000000012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8918.4700000000012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17153.38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17153.38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9940.49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9940.49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7212.8900000000012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7212.8900000000012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2015.21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2015.21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1343.5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1343.5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671.71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671.71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26292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26292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8764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8764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17528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17528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71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6989.95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6989.95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5412.4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5412.4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1577.5500000000002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1577.5500000000002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3791.63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3791.63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3791.63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3791.63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96450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96450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65450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65450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31000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31000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17060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17060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17060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17060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36900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36900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29726.639999999999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29726.639999999999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7173.3600000000006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7173.3600000000006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291798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291798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232307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232307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59491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59491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64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49900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49900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36975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36975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12925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12925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66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15100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15100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9958.48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9958.48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5141.5200000000004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5141.5200000000004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64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67000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67000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50250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50250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16750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16750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66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20200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20200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15150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15150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5050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5050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87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4900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4900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2450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2450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2450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2450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60189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60189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20479.64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20479.64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39709.360000000001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39709.360000000001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7500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7500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7500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7500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85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6500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6500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6500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6500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87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23030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23030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23030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23030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111875.94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111875.94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15362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15362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96513.94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96513.94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25500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25500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25500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25500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87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550374.06000000006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550374.06000000006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526888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526888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23486.060000000056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23486.060000000056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284.45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284.45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284.45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284.45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2028571.5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2028571.5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2028571.5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2028571.5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78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117286.94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117286.94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114000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114000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3286.9400000000023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3286.9400000000023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80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40731.199999999997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40731.199999999997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40731.199999999997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40731.199999999997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98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15160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15160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15160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15160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87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23926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23926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23926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23926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78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13434.76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13434.76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9207.27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9207.27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4227.49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4227.49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78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235000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235000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190911.13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190911.13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44088.869999999995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44088.869999999995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80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46766.32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46766.32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46766.32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46766.32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71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33989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33989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33800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33800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189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189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98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37300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37300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37300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37300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87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120435.1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120435.1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120435.1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120435.1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78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117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486839.08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486839.08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351562.42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351562.42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135276.66000000003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135276.66000000003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80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118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265980.32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265980.32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99320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99320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166660.32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166660.32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 x14ac:dyDescent="0.2">
      <c r="A89" s="73" t="s">
        <v>119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5" t="s">
        <v>120</v>
      </c>
      <c r="AL89" s="76"/>
      <c r="AM89" s="76"/>
      <c r="AN89" s="76"/>
      <c r="AO89" s="76"/>
      <c r="AP89" s="76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2">
        <v>-13251.75</v>
      </c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>
        <v>-13251.75</v>
      </c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>
        <v>100055.62</v>
      </c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62">
        <f t="shared" si="2"/>
        <v>100055.62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8"/>
    </row>
    <row r="90" spans="1:166" ht="24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8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9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6" t="s">
        <v>121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6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122</v>
      </c>
    </row>
    <row r="97" spans="1:166" ht="12.75" customHeight="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</row>
    <row r="98" spans="1:166" ht="11.25" customHeight="1" x14ac:dyDescent="0.2">
      <c r="A98" s="41" t="s">
        <v>21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2"/>
      <c r="AP98" s="45" t="s">
        <v>22</v>
      </c>
      <c r="AQ98" s="41"/>
      <c r="AR98" s="41"/>
      <c r="AS98" s="41"/>
      <c r="AT98" s="41"/>
      <c r="AU98" s="42"/>
      <c r="AV98" s="45" t="s">
        <v>123</v>
      </c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2"/>
      <c r="BL98" s="45" t="s">
        <v>56</v>
      </c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2"/>
      <c r="CF98" s="35" t="s">
        <v>25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5" t="s">
        <v>26</v>
      </c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7"/>
    </row>
    <row r="99" spans="1:166" ht="69.7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46"/>
      <c r="AQ99" s="43"/>
      <c r="AR99" s="43"/>
      <c r="AS99" s="43"/>
      <c r="AT99" s="43"/>
      <c r="AU99" s="44"/>
      <c r="AV99" s="46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4"/>
      <c r="BL99" s="46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4"/>
      <c r="CF99" s="36" t="s">
        <v>124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7"/>
      <c r="CW99" s="35" t="s">
        <v>28</v>
      </c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7"/>
      <c r="DN99" s="35" t="s">
        <v>29</v>
      </c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7"/>
      <c r="EE99" s="35" t="s">
        <v>30</v>
      </c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6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8"/>
    </row>
    <row r="100" spans="1:166" ht="12" customHeight="1" x14ac:dyDescent="0.2">
      <c r="A100" s="39">
        <v>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29">
        <v>2</v>
      </c>
      <c r="AQ100" s="30"/>
      <c r="AR100" s="30"/>
      <c r="AS100" s="30"/>
      <c r="AT100" s="30"/>
      <c r="AU100" s="31"/>
      <c r="AV100" s="29">
        <v>3</v>
      </c>
      <c r="AW100" s="30"/>
      <c r="AX100" s="30"/>
      <c r="AY100" s="30"/>
      <c r="AZ100" s="30"/>
      <c r="BA100" s="30"/>
      <c r="BB100" s="30"/>
      <c r="BC100" s="30"/>
      <c r="BD100" s="30"/>
      <c r="BE100" s="15"/>
      <c r="BF100" s="15"/>
      <c r="BG100" s="15"/>
      <c r="BH100" s="15"/>
      <c r="BI100" s="15"/>
      <c r="BJ100" s="15"/>
      <c r="BK100" s="38"/>
      <c r="BL100" s="29">
        <v>4</v>
      </c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1"/>
      <c r="CF100" s="29">
        <v>5</v>
      </c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1"/>
      <c r="CW100" s="29">
        <v>6</v>
      </c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1"/>
      <c r="DN100" s="29">
        <v>7</v>
      </c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1"/>
      <c r="EE100" s="29">
        <v>8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49">
        <v>9</v>
      </c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37.5" customHeight="1" x14ac:dyDescent="0.2">
      <c r="A101" s="79" t="s">
        <v>125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51" t="s">
        <v>126</v>
      </c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3"/>
      <c r="BF101" s="33"/>
      <c r="BG101" s="33"/>
      <c r="BH101" s="33"/>
      <c r="BI101" s="33"/>
      <c r="BJ101" s="33"/>
      <c r="BK101" s="54"/>
      <c r="BL101" s="55">
        <v>13251.75</v>
      </c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>
        <v>-100055.62</v>
      </c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>
        <f t="shared" ref="EE101:EE115" si="5">CF101+CW101+DN101</f>
        <v>-100055.62</v>
      </c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>
        <f t="shared" ref="ET101:ET106" si="6">BL101-CF101-CW101-DN101</f>
        <v>113307.37</v>
      </c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6"/>
    </row>
    <row r="102" spans="1:166" ht="36.75" customHeight="1" x14ac:dyDescent="0.2">
      <c r="A102" s="81" t="s">
        <v>127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128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>
        <f t="shared" si="5"/>
        <v>0</v>
      </c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5"/>
      <c r="ET102" s="63">
        <f t="shared" si="6"/>
        <v>0</v>
      </c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83"/>
    </row>
    <row r="103" spans="1:166" ht="17.25" customHeight="1" x14ac:dyDescent="0.2">
      <c r="A103" s="87" t="s">
        <v>129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 x14ac:dyDescent="0.2">
      <c r="A104" s="81" t="s">
        <v>130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131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7.25" customHeight="1" x14ac:dyDescent="0.2">
      <c r="A105" s="87" t="s">
        <v>129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 x14ac:dyDescent="0.2">
      <c r="A106" s="93" t="s">
        <v>132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133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 x14ac:dyDescent="0.2">
      <c r="A107" s="57" t="s">
        <v>134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135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 x14ac:dyDescent="0.2">
      <c r="A108" s="57" t="s">
        <v>136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137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 x14ac:dyDescent="0.2">
      <c r="A109" s="101" t="s">
        <v>138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139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>
        <v>13251.75</v>
      </c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-100055.62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-100055.62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8.25" customHeight="1" x14ac:dyDescent="0.2">
      <c r="A110" s="101" t="s">
        <v>140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141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>
        <v>13251.75</v>
      </c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-100055.62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-100055.62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6" customHeight="1" x14ac:dyDescent="0.2">
      <c r="A111" s="101" t="s">
        <v>142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58" t="s">
        <v>143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>
        <v>-5994042.2400000002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-3109052.63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-3109052.63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6.25" customHeight="1" x14ac:dyDescent="0.2">
      <c r="A112" s="101" t="s">
        <v>144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145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6007293.9900000002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3008997.01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3008997.01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7.75" customHeight="1" x14ac:dyDescent="0.2">
      <c r="A113" s="101" t="s">
        <v>146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58" t="s">
        <v>147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 x14ac:dyDescent="0.2">
      <c r="A114" s="101" t="s">
        <v>148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149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5.5" customHeight="1" x14ac:dyDescent="0.2">
      <c r="A115" s="103" t="s">
        <v>150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5"/>
      <c r="AP115" s="75" t="s">
        <v>151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106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8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si="5"/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8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 t="s">
        <v>152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153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09" t="s">
        <v>154</v>
      </c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"/>
      <c r="AG119" s="1"/>
      <c r="AH119" s="109" t="s">
        <v>155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156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"/>
      <c r="DR119" s="1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157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09" t="s">
        <v>154</v>
      </c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7"/>
      <c r="DR120" s="7"/>
      <c r="DS120" s="109" t="s">
        <v>155</v>
      </c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09" t="s">
        <v>154</v>
      </c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7"/>
      <c r="AG121" s="7"/>
      <c r="AH121" s="109" t="s">
        <v>155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11" t="s">
        <v>158</v>
      </c>
      <c r="B123" s="111"/>
      <c r="C123" s="112"/>
      <c r="D123" s="112"/>
      <c r="E123" s="112"/>
      <c r="F123" s="1" t="s">
        <v>158</v>
      </c>
      <c r="G123" s="1"/>
      <c r="H123" s="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11">
        <v>200</v>
      </c>
      <c r="Z123" s="111"/>
      <c r="AA123" s="111"/>
      <c r="AB123" s="111"/>
      <c r="AC123" s="111"/>
      <c r="AD123" s="110"/>
      <c r="AE123" s="110"/>
      <c r="AF123" s="1"/>
      <c r="AG123" s="1" t="s">
        <v>159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5"/>
      <c r="EA124" s="5"/>
      <c r="EB124" s="5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8"/>
      <c r="FB124" s="8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10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mergeCells count="837"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  <mergeCell ref="N118:AE118"/>
    <mergeCell ref="AH118:BH118"/>
    <mergeCell ref="N119:AE119"/>
    <mergeCell ref="AH119:BH119"/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CW114:DM114"/>
    <mergeCell ref="DN114:ED114"/>
    <mergeCell ref="EE114:ES114"/>
    <mergeCell ref="CW115:DM115"/>
    <mergeCell ref="DN115:ED115"/>
    <mergeCell ref="EE115:ES115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CW111:DM111"/>
    <mergeCell ref="DN111:ED111"/>
    <mergeCell ref="EE111:ES111"/>
    <mergeCell ref="ET111:FJ111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EE109:ES109"/>
    <mergeCell ref="ET109:FJ109"/>
    <mergeCell ref="CF110:CV110"/>
    <mergeCell ref="CW110:DM110"/>
    <mergeCell ref="DN110:ED110"/>
    <mergeCell ref="EE110:ES110"/>
    <mergeCell ref="CW108:DM108"/>
    <mergeCell ref="DN108:ED108"/>
    <mergeCell ref="EE108:ES108"/>
    <mergeCell ref="A109:AO109"/>
    <mergeCell ref="AP109:AU109"/>
    <mergeCell ref="AV109:BK109"/>
    <mergeCell ref="BL109:CE109"/>
    <mergeCell ref="CF109:CV109"/>
    <mergeCell ref="CW109:DM109"/>
    <mergeCell ref="DN109:ED109"/>
    <mergeCell ref="CW107:DM107"/>
    <mergeCell ref="DN107:ED107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F106:CV106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CF104:CV104"/>
    <mergeCell ref="CW104:DM104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2:AO102"/>
    <mergeCell ref="AP102:AU102"/>
    <mergeCell ref="AV102:BK102"/>
    <mergeCell ref="BL102:CE102"/>
    <mergeCell ref="CF102:CV102"/>
    <mergeCell ref="CW102:DM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99:ES99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8:AO99"/>
    <mergeCell ref="AP98:AU99"/>
    <mergeCell ref="AV98:BK99"/>
    <mergeCell ref="BL98:CE99"/>
    <mergeCell ref="A97:FJ97"/>
    <mergeCell ref="CF98:ES98"/>
    <mergeCell ref="ET98:FJ99"/>
    <mergeCell ref="CF99:CV99"/>
    <mergeCell ref="CW99:DM99"/>
    <mergeCell ref="DN99:ED99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EX88:FJ88"/>
    <mergeCell ref="BU88:CG88"/>
    <mergeCell ref="CH88:CW88"/>
    <mergeCell ref="CX88:DJ88"/>
    <mergeCell ref="DK88:DW88"/>
    <mergeCell ref="DX89:EJ89"/>
    <mergeCell ref="DK89:DW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rep:2.51.0.97</dc:description>
  <cp:lastModifiedBy>agry-Aydar</cp:lastModifiedBy>
  <dcterms:created xsi:type="dcterms:W3CDTF">2020-10-19T07:17:36Z</dcterms:created>
  <dcterms:modified xsi:type="dcterms:W3CDTF">2020-10-19T07:17:36Z</dcterms:modified>
</cp:coreProperties>
</file>