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ry-aydar\Desktop\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ГР'!$FJ$122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EE32" i="1"/>
  <c r="ET32" i="1"/>
  <c r="EE33" i="1"/>
  <c r="ET33" i="1" s="1"/>
  <c r="DX48" i="1"/>
  <c r="EK48" i="1"/>
  <c r="EX48" i="1"/>
  <c r="DX49" i="1"/>
  <c r="EK49" i="1"/>
  <c r="EX49" i="1"/>
  <c r="DX50" i="1"/>
  <c r="EK50" i="1" s="1"/>
  <c r="DX51" i="1"/>
  <c r="EK51" i="1" s="1"/>
  <c r="DX52" i="1"/>
  <c r="EK52" i="1"/>
  <c r="EX52" i="1"/>
  <c r="DX53" i="1"/>
  <c r="EK53" i="1"/>
  <c r="EX53" i="1"/>
  <c r="DX54" i="1"/>
  <c r="EK54" i="1" s="1"/>
  <c r="DX55" i="1"/>
  <c r="EK55" i="1" s="1"/>
  <c r="DX56" i="1"/>
  <c r="EK56" i="1"/>
  <c r="EX56" i="1"/>
  <c r="DX57" i="1"/>
  <c r="EK57" i="1"/>
  <c r="EX57" i="1"/>
  <c r="DX58" i="1"/>
  <c r="EK58" i="1" s="1"/>
  <c r="DX59" i="1"/>
  <c r="EK59" i="1" s="1"/>
  <c r="DX60" i="1"/>
  <c r="EK60" i="1"/>
  <c r="EX60" i="1"/>
  <c r="DX61" i="1"/>
  <c r="EK61" i="1"/>
  <c r="EX61" i="1"/>
  <c r="DX62" i="1"/>
  <c r="EK62" i="1" s="1"/>
  <c r="DX63" i="1"/>
  <c r="EK63" i="1" s="1"/>
  <c r="DX64" i="1"/>
  <c r="EK64" i="1"/>
  <c r="EX64" i="1"/>
  <c r="DX65" i="1"/>
  <c r="EK65" i="1"/>
  <c r="EX65" i="1"/>
  <c r="DX66" i="1"/>
  <c r="EK66" i="1" s="1"/>
  <c r="DX67" i="1"/>
  <c r="EK67" i="1" s="1"/>
  <c r="DX68" i="1"/>
  <c r="EK68" i="1"/>
  <c r="EX68" i="1"/>
  <c r="DX69" i="1"/>
  <c r="EK69" i="1"/>
  <c r="EX69" i="1"/>
  <c r="DX70" i="1"/>
  <c r="EK70" i="1" s="1"/>
  <c r="DX71" i="1"/>
  <c r="EK71" i="1" s="1"/>
  <c r="DX72" i="1"/>
  <c r="EK72" i="1"/>
  <c r="EX72" i="1"/>
  <c r="DX73" i="1"/>
  <c r="EK73" i="1"/>
  <c r="EX73" i="1"/>
  <c r="DX74" i="1"/>
  <c r="EK74" i="1" s="1"/>
  <c r="DX75" i="1"/>
  <c r="EK75" i="1" s="1"/>
  <c r="DX76" i="1"/>
  <c r="EK76" i="1"/>
  <c r="EX76" i="1"/>
  <c r="DX77" i="1"/>
  <c r="EK77" i="1"/>
  <c r="EX77" i="1"/>
  <c r="DX78" i="1"/>
  <c r="EK78" i="1" s="1"/>
  <c r="DX79" i="1"/>
  <c r="EK79" i="1" s="1"/>
  <c r="DX80" i="1"/>
  <c r="EX80" i="1" s="1"/>
  <c r="EK80" i="1"/>
  <c r="DX81" i="1"/>
  <c r="EK81" i="1"/>
  <c r="EX81" i="1"/>
  <c r="DX82" i="1"/>
  <c r="EK82" i="1" s="1"/>
  <c r="EX82" i="1"/>
  <c r="DX83" i="1"/>
  <c r="EK83" i="1" s="1"/>
  <c r="DX84" i="1"/>
  <c r="EX84" i="1" s="1"/>
  <c r="EK84" i="1"/>
  <c r="DX85" i="1"/>
  <c r="EK85" i="1"/>
  <c r="EX85" i="1"/>
  <c r="DX86" i="1"/>
  <c r="EK86" i="1" s="1"/>
  <c r="EX86" i="1"/>
  <c r="DX87" i="1"/>
  <c r="EE99" i="1"/>
  <c r="ET99" i="1"/>
  <c r="EE100" i="1"/>
  <c r="ET100" i="1"/>
  <c r="EE101" i="1"/>
  <c r="ET101" i="1"/>
  <c r="EE102" i="1"/>
  <c r="ET102" i="1"/>
  <c r="EE103" i="1"/>
  <c r="ET103" i="1"/>
  <c r="EE104" i="1"/>
  <c r="ET104" i="1"/>
  <c r="EE105" i="1"/>
  <c r="EE106" i="1"/>
  <c r="EE107" i="1"/>
  <c r="EE108" i="1"/>
  <c r="EE109" i="1"/>
  <c r="EE110" i="1"/>
  <c r="EE111" i="1"/>
  <c r="EE112" i="1"/>
  <c r="EE113" i="1"/>
  <c r="EX78" i="1" l="1"/>
  <c r="EX74" i="1"/>
  <c r="EX70" i="1"/>
  <c r="EX66" i="1"/>
  <c r="EX62" i="1"/>
  <c r="EX58" i="1"/>
  <c r="EX54" i="1"/>
  <c r="EX50" i="1"/>
  <c r="EX83" i="1"/>
  <c r="EX79" i="1"/>
  <c r="EX75" i="1"/>
  <c r="EX71" i="1"/>
  <c r="EX67" i="1"/>
  <c r="EX63" i="1"/>
  <c r="EX59" i="1"/>
  <c r="EX55" i="1"/>
  <c r="EX51" i="1"/>
</calcChain>
</file>

<file path=xl/sharedStrings.xml><?xml version="1.0" encoding="utf-8"?>
<sst xmlns="http://schemas.openxmlformats.org/spreadsheetml/2006/main" count="206" uniqueCount="161">
  <si>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</si>
  <si>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</si>
  <si>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</si>
  <si>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</si>
  <si>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</si>
  <si>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</si>
  <si>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</si>
  <si>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</si>
  <si>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</si>
  <si>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</si>
  <si>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</si>
  <si>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</si>
  <si>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</si>
  <si>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</si>
  <si>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</si>
  <si>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</si>
  <si>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01.10.2020 г.</t>
  </si>
  <si>
    <t>19.10.2020</t>
  </si>
  <si>
    <t>noname</t>
  </si>
  <si>
    <t>бюджет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</si>
  <si>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</si>
  <si>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</si>
  <si>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</si>
  <si>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</si>
  <si>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</si>
  <si>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</si>
  <si>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</si>
  <si>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</si>
  <si>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</si>
  <si>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</si>
  <si>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</si>
  <si>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</si>
  <si>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</si>
  <si>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</si>
  <si>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</si>
  <si>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00010102010010000110111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</si>
  <si>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</si>
  <si>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</si>
  <si>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</si>
  <si>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</si>
  <si>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</si>
  <si>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</si>
  <si>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</si>
  <si>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</si>
  <si>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</si>
  <si>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00010606043100000110111</t>
  </si>
  <si>
    <t>00010804020010000110112</t>
  </si>
  <si>
    <t>Прочие доходы от оказания платных услуг (работ) получателями средств бюджетов сельских поселений</t>
  </si>
  <si>
    <t>00011301995100000130131</t>
  </si>
  <si>
    <t>Прочие доходы от компенсации затрат бюджетов сельских поселений</t>
  </si>
  <si>
    <t>00011302995100000130134</t>
  </si>
  <si>
    <t>Средства самообложения граждан, зачисляемые в бюджеты сельских поселений</t>
  </si>
  <si>
    <t>00011714030100000150155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</si>
  <si>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</si>
  <si>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</si>
  <si>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</si>
  <si>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</si>
  <si>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</si>
  <si>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</si>
  <si>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</si>
  <si>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</si>
  <si>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</si>
  <si>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</si>
  <si>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</si>
  <si>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</si>
  <si>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</si>
  <si>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</si>
  <si>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</si>
  <si>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</si>
  <si>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</si>
  <si>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</si>
  <si>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</si>
  <si>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</si>
  <si>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</si>
  <si>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</si>
  <si>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00001049900002040129213</t>
  </si>
  <si>
    <t>Услуги связи</t>
  </si>
  <si>
    <t>00001049900002040244221</t>
  </si>
  <si>
    <t>Транспортные услуги</t>
  </si>
  <si>
    <t>00001049900002040244222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</si>
  <si>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</si>
  <si>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</si>
  <si>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</si>
  <si>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</si>
  <si>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</si>
  <si>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</si>
  <si>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</si>
  <si>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</si>
  <si>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</si>
  <si>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</si>
  <si>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Увеличение стоимости прочих оборотных запасов (материалов)</t>
  </si>
  <si>
    <t>00001049900002040244346</t>
  </si>
  <si>
    <t>Налоги, пошлины и сборы</t>
  </si>
  <si>
    <t>00001049900002040852291</t>
  </si>
  <si>
    <t>00001079900002010244226</t>
  </si>
  <si>
    <t>Увеличение стоимости основных средств</t>
  </si>
  <si>
    <t>00001079900002010244310</t>
  </si>
  <si>
    <t>00001139900002950851291</t>
  </si>
  <si>
    <t>00001139900029900111211</t>
  </si>
  <si>
    <t>00001139900029900119213</t>
  </si>
  <si>
    <t>00002039900051180121211</t>
  </si>
  <si>
    <t>00002039900051180129213</t>
  </si>
  <si>
    <t>00002039900051180244346</t>
  </si>
  <si>
    <t>00004069900090430244226</t>
  </si>
  <si>
    <t>00004099900078020244225</t>
  </si>
  <si>
    <t>00004099900078020244346</t>
  </si>
  <si>
    <t>00004121600173440244226</t>
  </si>
  <si>
    <t>00005039900078010244223</t>
  </si>
  <si>
    <t>00005039900078040244223</t>
  </si>
  <si>
    <t>00005039900078050244223</t>
  </si>
  <si>
    <t>00005039900078050244225</t>
  </si>
  <si>
    <t>00005039900078050244226</t>
  </si>
  <si>
    <t>00005039900078050244227</t>
  </si>
  <si>
    <t>00005039900078050244310</t>
  </si>
  <si>
    <t>00005039900078050244346</t>
  </si>
  <si>
    <t>00008010840144091244223</t>
  </si>
  <si>
    <t>00008010840144091244225</t>
  </si>
  <si>
    <t>00008010840144091244226</t>
  </si>
  <si>
    <t>Увеличение стоимости прочих материальных запасов однократного применения</t>
  </si>
  <si>
    <t>00010060310105410244349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</si>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</sst>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3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4592793.58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3624353.58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3" si="0">CF19+CW19+DN19</f>
        <v>3624353.58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3" si="1">BJ19-EE19</f>
        <v>968440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4592793.58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3624353.58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3624353.58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968440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130000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31469.19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31469.19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98530.81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85.15" customHeight="1" x14ac:dyDescent="0.2">
      <c r="A22" s="68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0.37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0.37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-0.37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48.6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1258.5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1258.5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-1258.5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97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33000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2931.26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2931.26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30068.739999999998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90000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171781.9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171781.9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-81781.899999999994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230000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21410.78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21410.78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208589.22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12.75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2000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1000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1000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1000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36.4" customHeight="1" x14ac:dyDescent="0.2">
      <c r="A28" s="68" t="s">
        <v>47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4000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4000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-4000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24.2" customHeight="1" x14ac:dyDescent="0.2">
      <c r="A29" s="68" t="s">
        <v>49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39000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39000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-39000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36.4" customHeight="1" x14ac:dyDescent="0.2">
      <c r="A30" s="68" t="s">
        <v>51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52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99700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99700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99700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36.4" customHeight="1" x14ac:dyDescent="0.2">
      <c r="A31" s="68" t="s">
        <v>53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54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1745600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1105000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1105000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640600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48.6" customHeight="1" x14ac:dyDescent="0.2">
      <c r="A32" s="68" t="s">
        <v>55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56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92100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69075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69075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23025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72.95" customHeight="1" x14ac:dyDescent="0.2">
      <c r="A33" s="68" t="s">
        <v>57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58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2170393.58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2077726.58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2077726.58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92667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6" t="s">
        <v>59</v>
      </c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2" t="s">
        <v>60</v>
      </c>
    </row>
    <row r="44" spans="1:166" ht="12.75" customHeight="1" x14ac:dyDescent="0.2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</row>
    <row r="45" spans="1:166" ht="24" customHeight="1" x14ac:dyDescent="0.2">
      <c r="A45" s="41" t="s">
        <v>21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2"/>
      <c r="AK45" s="45" t="s">
        <v>22</v>
      </c>
      <c r="AL45" s="41"/>
      <c r="AM45" s="41"/>
      <c r="AN45" s="41"/>
      <c r="AO45" s="41"/>
      <c r="AP45" s="42"/>
      <c r="AQ45" s="45" t="s">
        <v>61</v>
      </c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2"/>
      <c r="BC45" s="45" t="s">
        <v>62</v>
      </c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2"/>
      <c r="BU45" s="45" t="s">
        <v>63</v>
      </c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2"/>
      <c r="CH45" s="35" t="s">
        <v>25</v>
      </c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7"/>
      <c r="EK45" s="35" t="s">
        <v>64</v>
      </c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70"/>
    </row>
    <row r="46" spans="1:166" ht="78.75" customHeight="1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4"/>
      <c r="AK46" s="46"/>
      <c r="AL46" s="43"/>
      <c r="AM46" s="43"/>
      <c r="AN46" s="43"/>
      <c r="AO46" s="43"/>
      <c r="AP46" s="44"/>
      <c r="AQ46" s="46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4"/>
      <c r="BC46" s="46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4"/>
      <c r="BU46" s="46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4"/>
      <c r="CH46" s="36" t="s">
        <v>65</v>
      </c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7"/>
      <c r="CX46" s="35" t="s">
        <v>28</v>
      </c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7"/>
      <c r="DK46" s="35" t="s">
        <v>29</v>
      </c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7"/>
      <c r="DX46" s="35" t="s">
        <v>30</v>
      </c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7"/>
      <c r="EK46" s="46" t="s">
        <v>66</v>
      </c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4"/>
      <c r="EX46" s="35" t="s">
        <v>67</v>
      </c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70"/>
    </row>
    <row r="47" spans="1:166" ht="14.25" customHeight="1" x14ac:dyDescent="0.2">
      <c r="A47" s="39">
        <v>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40"/>
      <c r="AK47" s="29">
        <v>2</v>
      </c>
      <c r="AL47" s="30"/>
      <c r="AM47" s="30"/>
      <c r="AN47" s="30"/>
      <c r="AO47" s="30"/>
      <c r="AP47" s="31"/>
      <c r="AQ47" s="29">
        <v>3</v>
      </c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1"/>
      <c r="BC47" s="29">
        <v>4</v>
      </c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1"/>
      <c r="BU47" s="29">
        <v>5</v>
      </c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1"/>
      <c r="CH47" s="29">
        <v>6</v>
      </c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1"/>
      <c r="CX47" s="29">
        <v>7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1"/>
      <c r="DK47" s="29">
        <v>8</v>
      </c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1"/>
      <c r="DX47" s="29">
        <v>9</v>
      </c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1"/>
      <c r="EK47" s="29">
        <v>10</v>
      </c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49">
        <v>11</v>
      </c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6"/>
    </row>
    <row r="48" spans="1:166" ht="15" customHeight="1" x14ac:dyDescent="0.2">
      <c r="A48" s="50" t="s">
        <v>68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1" t="s">
        <v>69</v>
      </c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5">
        <v>4689682.32</v>
      </c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>
        <v>4689682.32</v>
      </c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>
        <v>3464876.7</v>
      </c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>
        <f t="shared" ref="DX48:DX87" si="2">CH48+CX48+DK48</f>
        <v>3464876.7</v>
      </c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>
        <f t="shared" ref="EK48:EK86" si="3">BC48-DX48</f>
        <v>1224805.6200000001</v>
      </c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>
        <f t="shared" ref="EX48:EX86" si="4">BU48-DX48</f>
        <v>1224805.6200000001</v>
      </c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6"/>
    </row>
    <row r="49" spans="1:166" ht="15" customHeight="1" x14ac:dyDescent="0.2">
      <c r="A49" s="57" t="s">
        <v>33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8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4689682.32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4689682.32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3464876.7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3464876.7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1224805.6200000001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1224805.6200000001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2.75" x14ac:dyDescent="0.2">
      <c r="A50" s="68" t="s">
        <v>70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71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586881.4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586881.4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408076.03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408076.03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178805.37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178805.37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24.2" customHeight="1" x14ac:dyDescent="0.2">
      <c r="A51" s="68" t="s">
        <v>72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73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177512.18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177512.18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123238.97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123238.97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54273.209999999992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54273.209999999992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8" t="s">
        <v>70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74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201987.95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201987.95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169245.7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169245.7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32742.25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32742.25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 x14ac:dyDescent="0.2">
      <c r="A53" s="68" t="s">
        <v>72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75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60067.48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60067.48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51129.21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51129.21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8938.2700000000041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8938.2700000000041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77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19000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19000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5743.56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5743.56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13256.439999999999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13256.439999999999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78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79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60000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60000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14911.69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14911.69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45088.31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45088.31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80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81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2015.21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2015.21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1343.5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1343.5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671.71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671.71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8" t="s">
        <v>82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83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99525.68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99525.68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44090.06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44090.06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55435.619999999995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55435.619999999995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84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85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55198.01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55198.01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35279.919999999998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35279.919999999998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19918.090000000004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19918.090000000004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8" t="s">
        <v>86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87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3673.88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3673.88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3673.88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3673.88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8" t="s">
        <v>88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89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105935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105935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69935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69935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36000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36000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 x14ac:dyDescent="0.2">
      <c r="A61" s="68" t="s">
        <v>90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91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550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550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550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550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92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93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22900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22900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12369.4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12369.4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10530.6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10530.6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84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94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2400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2400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2400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2400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 x14ac:dyDescent="0.2">
      <c r="A64" s="68" t="s">
        <v>95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96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3195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3195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3195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3195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92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97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44600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44600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29504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29504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15096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15096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70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98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49900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49900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39281.74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39281.74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10618.260000000002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10618.260000000002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8" t="s">
        <v>72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99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15100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15100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10655.13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10655.13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4444.8700000000008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4444.8700000000008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70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100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67000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67000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45047.67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45047.67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21952.33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21952.33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 x14ac:dyDescent="0.2">
      <c r="A69" s="68" t="s">
        <v>72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101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20200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20200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15150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15150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5050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5050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8" t="s">
        <v>90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102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4900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4900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2450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2450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2450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2450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8" t="s">
        <v>84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103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100000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100000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100000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100000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8" t="s">
        <v>82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104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122500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122500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10000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10000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112500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112500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8" t="s">
        <v>90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105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388000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388000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386880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386880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1120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1120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84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106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19000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19000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19000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19000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8" t="s">
        <v>80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107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224760.84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224760.84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175000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175000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49760.84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49760.84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8" t="s">
        <v>80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108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2283.91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2283.91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1595.62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1595.62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688.29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688.29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8" t="s">
        <v>80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109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85000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85000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85000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85000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8" t="s">
        <v>82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110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93122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93122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54632.55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54632.55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38489.449999999997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38489.449999999997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8" t="s">
        <v>84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111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60500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60500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60500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60500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 x14ac:dyDescent="0.2">
      <c r="A80" s="68" t="s">
        <v>86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112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726.12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726.12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726.12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726.12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8" t="s">
        <v>95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113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1500000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1500000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1495000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1495000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5000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5000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 x14ac:dyDescent="0.2">
      <c r="A82" s="68" t="s">
        <v>90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114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6300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6300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6300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6300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 x14ac:dyDescent="0.2">
      <c r="A83" s="68" t="s">
        <v>80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115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173151.72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173151.72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85063.65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85063.65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88088.07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88088.07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 x14ac:dyDescent="0.2">
      <c r="A84" s="68" t="s">
        <v>82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116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193981.38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193981.38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53608.3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53608.3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140373.08000000002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140373.08000000002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 x14ac:dyDescent="0.2">
      <c r="A85" s="68" t="s">
        <v>84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117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108614.56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108614.56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108614.56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108614.56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36.4" customHeight="1" x14ac:dyDescent="0.2">
      <c r="A86" s="68" t="s">
        <v>118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119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9200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9200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9200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9200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" customHeight="1" x14ac:dyDescent="0.2">
      <c r="A87" s="73" t="s">
        <v>120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4"/>
      <c r="AK87" s="75" t="s">
        <v>121</v>
      </c>
      <c r="AL87" s="76"/>
      <c r="AM87" s="76"/>
      <c r="AN87" s="76"/>
      <c r="AO87" s="76"/>
      <c r="AP87" s="76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2">
        <v>-96888.74</v>
      </c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>
        <v>-96888.74</v>
      </c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>
        <v>159476.88</v>
      </c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  <c r="DV87" s="72"/>
      <c r="DW87" s="72"/>
      <c r="DX87" s="62">
        <f t="shared" si="2"/>
        <v>159476.88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72"/>
      <c r="EL87" s="72"/>
      <c r="EM87" s="72"/>
      <c r="EN87" s="72"/>
      <c r="EO87" s="72"/>
      <c r="EP87" s="72"/>
      <c r="EQ87" s="72"/>
      <c r="ER87" s="72"/>
      <c r="ES87" s="72"/>
      <c r="ET87" s="72"/>
      <c r="EU87" s="72"/>
      <c r="EV87" s="72"/>
      <c r="EW87" s="72"/>
      <c r="EX87" s="72"/>
      <c r="EY87" s="72"/>
      <c r="EZ87" s="72"/>
      <c r="FA87" s="72"/>
      <c r="FB87" s="72"/>
      <c r="FC87" s="72"/>
      <c r="FD87" s="72"/>
      <c r="FE87" s="72"/>
      <c r="FF87" s="72"/>
      <c r="FG87" s="72"/>
      <c r="FH87" s="72"/>
      <c r="FI87" s="72"/>
      <c r="FJ87" s="78"/>
    </row>
    <row r="88" spans="1:166" ht="24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35.2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35.2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12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8.2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9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6" t="s">
        <v>122</v>
      </c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6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2" t="s">
        <v>123</v>
      </c>
    </row>
    <row r="95" spans="1:166" ht="12.75" customHeight="1" x14ac:dyDescent="0.2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1"/>
      <c r="DY95" s="71"/>
      <c r="DZ95" s="71"/>
      <c r="EA95" s="71"/>
      <c r="EB95" s="71"/>
      <c r="EC95" s="71"/>
      <c r="ED95" s="71"/>
      <c r="EE95" s="71"/>
      <c r="EF95" s="71"/>
      <c r="EG95" s="71"/>
      <c r="EH95" s="71"/>
      <c r="EI95" s="71"/>
      <c r="EJ95" s="71"/>
      <c r="EK95" s="71"/>
      <c r="EL95" s="71"/>
      <c r="EM95" s="71"/>
      <c r="EN95" s="71"/>
      <c r="EO95" s="71"/>
      <c r="EP95" s="71"/>
      <c r="EQ95" s="71"/>
      <c r="ER95" s="71"/>
      <c r="ES95" s="71"/>
      <c r="ET95" s="71"/>
      <c r="EU95" s="71"/>
      <c r="EV95" s="71"/>
      <c r="EW95" s="71"/>
      <c r="EX95" s="71"/>
      <c r="EY95" s="71"/>
      <c r="EZ95" s="71"/>
      <c r="FA95" s="71"/>
      <c r="FB95" s="71"/>
      <c r="FC95" s="71"/>
      <c r="FD95" s="71"/>
      <c r="FE95" s="71"/>
      <c r="FF95" s="71"/>
      <c r="FG95" s="71"/>
      <c r="FH95" s="71"/>
      <c r="FI95" s="71"/>
      <c r="FJ95" s="71"/>
    </row>
    <row r="96" spans="1:166" ht="11.25" customHeight="1" x14ac:dyDescent="0.2">
      <c r="A96" s="41" t="s">
        <v>21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2"/>
      <c r="AP96" s="45" t="s">
        <v>22</v>
      </c>
      <c r="AQ96" s="41"/>
      <c r="AR96" s="41"/>
      <c r="AS96" s="41"/>
      <c r="AT96" s="41"/>
      <c r="AU96" s="42"/>
      <c r="AV96" s="45" t="s">
        <v>124</v>
      </c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2"/>
      <c r="BL96" s="45" t="s">
        <v>62</v>
      </c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2"/>
      <c r="CF96" s="35" t="s">
        <v>25</v>
      </c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7"/>
      <c r="ET96" s="45" t="s">
        <v>26</v>
      </c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7"/>
    </row>
    <row r="97" spans="1:166" ht="69.75" customHeight="1" x14ac:dyDescent="0.2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4"/>
      <c r="AP97" s="46"/>
      <c r="AQ97" s="43"/>
      <c r="AR97" s="43"/>
      <c r="AS97" s="43"/>
      <c r="AT97" s="43"/>
      <c r="AU97" s="44"/>
      <c r="AV97" s="46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4"/>
      <c r="BL97" s="46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4"/>
      <c r="CF97" s="36" t="s">
        <v>125</v>
      </c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7"/>
      <c r="CW97" s="35" t="s">
        <v>28</v>
      </c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7"/>
      <c r="DN97" s="35" t="s">
        <v>29</v>
      </c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7"/>
      <c r="EE97" s="35" t="s">
        <v>30</v>
      </c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7"/>
      <c r="ET97" s="46"/>
      <c r="EU97" s="43"/>
      <c r="EV97" s="43"/>
      <c r="EW97" s="43"/>
      <c r="EX97" s="43"/>
      <c r="EY97" s="43"/>
      <c r="EZ97" s="43"/>
      <c r="FA97" s="43"/>
      <c r="FB97" s="43"/>
      <c r="FC97" s="43"/>
      <c r="FD97" s="43"/>
      <c r="FE97" s="43"/>
      <c r="FF97" s="43"/>
      <c r="FG97" s="43"/>
      <c r="FH97" s="43"/>
      <c r="FI97" s="43"/>
      <c r="FJ97" s="48"/>
    </row>
    <row r="98" spans="1:166" ht="12" customHeight="1" x14ac:dyDescent="0.2">
      <c r="A98" s="39">
        <v>1</v>
      </c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40"/>
      <c r="AP98" s="29">
        <v>2</v>
      </c>
      <c r="AQ98" s="30"/>
      <c r="AR98" s="30"/>
      <c r="AS98" s="30"/>
      <c r="AT98" s="30"/>
      <c r="AU98" s="31"/>
      <c r="AV98" s="29">
        <v>3</v>
      </c>
      <c r="AW98" s="30"/>
      <c r="AX98" s="30"/>
      <c r="AY98" s="30"/>
      <c r="AZ98" s="30"/>
      <c r="BA98" s="30"/>
      <c r="BB98" s="30"/>
      <c r="BC98" s="30"/>
      <c r="BD98" s="30"/>
      <c r="BE98" s="15"/>
      <c r="BF98" s="15"/>
      <c r="BG98" s="15"/>
      <c r="BH98" s="15"/>
      <c r="BI98" s="15"/>
      <c r="BJ98" s="15"/>
      <c r="BK98" s="38"/>
      <c r="BL98" s="29">
        <v>4</v>
      </c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1"/>
      <c r="CF98" s="29">
        <v>5</v>
      </c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1"/>
      <c r="CW98" s="29">
        <v>6</v>
      </c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1"/>
      <c r="DN98" s="29">
        <v>7</v>
      </c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1"/>
      <c r="EE98" s="29">
        <v>8</v>
      </c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1"/>
      <c r="ET98" s="49">
        <v>9</v>
      </c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6"/>
    </row>
    <row r="99" spans="1:166" ht="37.5" customHeight="1" x14ac:dyDescent="0.2">
      <c r="A99" s="79" t="s">
        <v>126</v>
      </c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80"/>
      <c r="AP99" s="51" t="s">
        <v>127</v>
      </c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3"/>
      <c r="BF99" s="33"/>
      <c r="BG99" s="33"/>
      <c r="BH99" s="33"/>
      <c r="BI99" s="33"/>
      <c r="BJ99" s="33"/>
      <c r="BK99" s="54"/>
      <c r="BL99" s="55">
        <v>96888.74</v>
      </c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>
        <v>-159476.88</v>
      </c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  <c r="CY99" s="55"/>
      <c r="CZ99" s="55"/>
      <c r="DA99" s="55"/>
      <c r="DB99" s="55"/>
      <c r="DC99" s="55"/>
      <c r="DD99" s="55"/>
      <c r="DE99" s="55"/>
      <c r="DF99" s="55"/>
      <c r="DG99" s="55"/>
      <c r="DH99" s="55"/>
      <c r="DI99" s="55"/>
      <c r="DJ99" s="55"/>
      <c r="DK99" s="55"/>
      <c r="DL99" s="55"/>
      <c r="DM99" s="55"/>
      <c r="DN99" s="55"/>
      <c r="DO99" s="55"/>
      <c r="DP99" s="55"/>
      <c r="DQ99" s="55"/>
      <c r="DR99" s="55"/>
      <c r="DS99" s="55"/>
      <c r="DT99" s="55"/>
      <c r="DU99" s="55"/>
      <c r="DV99" s="55"/>
      <c r="DW99" s="55"/>
      <c r="DX99" s="55"/>
      <c r="DY99" s="55"/>
      <c r="DZ99" s="55"/>
      <c r="EA99" s="55"/>
      <c r="EB99" s="55"/>
      <c r="EC99" s="55"/>
      <c r="ED99" s="55"/>
      <c r="EE99" s="55">
        <f t="shared" ref="EE99:EE113" si="5">CF99+CW99+DN99</f>
        <v>-159476.88</v>
      </c>
      <c r="EF99" s="55"/>
      <c r="EG99" s="55"/>
      <c r="EH99" s="55"/>
      <c r="EI99" s="55"/>
      <c r="EJ99" s="55"/>
      <c r="EK99" s="55"/>
      <c r="EL99" s="55"/>
      <c r="EM99" s="55"/>
      <c r="EN99" s="55"/>
      <c r="EO99" s="55"/>
      <c r="EP99" s="55"/>
      <c r="EQ99" s="55"/>
      <c r="ER99" s="55"/>
      <c r="ES99" s="55"/>
      <c r="ET99" s="55">
        <f t="shared" ref="ET99:ET104" si="6">BL99-CF99-CW99-DN99</f>
        <v>256365.62</v>
      </c>
      <c r="EU99" s="55"/>
      <c r="EV99" s="55"/>
      <c r="EW99" s="55"/>
      <c r="EX99" s="55"/>
      <c r="EY99" s="55"/>
      <c r="EZ99" s="55"/>
      <c r="FA99" s="55"/>
      <c r="FB99" s="55"/>
      <c r="FC99" s="55"/>
      <c r="FD99" s="55"/>
      <c r="FE99" s="55"/>
      <c r="FF99" s="55"/>
      <c r="FG99" s="55"/>
      <c r="FH99" s="55"/>
      <c r="FI99" s="55"/>
      <c r="FJ99" s="56"/>
    </row>
    <row r="100" spans="1:166" ht="36.75" customHeight="1" x14ac:dyDescent="0.2">
      <c r="A100" s="81" t="s">
        <v>128</v>
      </c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2"/>
      <c r="AP100" s="58" t="s">
        <v>129</v>
      </c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60"/>
      <c r="BF100" s="12"/>
      <c r="BG100" s="12"/>
      <c r="BH100" s="12"/>
      <c r="BI100" s="12"/>
      <c r="BJ100" s="12"/>
      <c r="BK100" s="61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3">
        <f t="shared" si="5"/>
        <v>0</v>
      </c>
      <c r="EF100" s="64"/>
      <c r="EG100" s="64"/>
      <c r="EH100" s="64"/>
      <c r="EI100" s="64"/>
      <c r="EJ100" s="64"/>
      <c r="EK100" s="64"/>
      <c r="EL100" s="64"/>
      <c r="EM100" s="64"/>
      <c r="EN100" s="64"/>
      <c r="EO100" s="64"/>
      <c r="EP100" s="64"/>
      <c r="EQ100" s="64"/>
      <c r="ER100" s="64"/>
      <c r="ES100" s="65"/>
      <c r="ET100" s="63">
        <f t="shared" si="6"/>
        <v>0</v>
      </c>
      <c r="EU100" s="64"/>
      <c r="EV100" s="64"/>
      <c r="EW100" s="64"/>
      <c r="EX100" s="64"/>
      <c r="EY100" s="64"/>
      <c r="EZ100" s="64"/>
      <c r="FA100" s="64"/>
      <c r="FB100" s="64"/>
      <c r="FC100" s="64"/>
      <c r="FD100" s="64"/>
      <c r="FE100" s="64"/>
      <c r="FF100" s="64"/>
      <c r="FG100" s="64"/>
      <c r="FH100" s="64"/>
      <c r="FI100" s="64"/>
      <c r="FJ100" s="83"/>
    </row>
    <row r="101" spans="1:166" ht="17.25" customHeight="1" x14ac:dyDescent="0.2">
      <c r="A101" s="87" t="s">
        <v>130</v>
      </c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8"/>
      <c r="AP101" s="23"/>
      <c r="AQ101" s="24"/>
      <c r="AR101" s="24"/>
      <c r="AS101" s="24"/>
      <c r="AT101" s="24"/>
      <c r="AU101" s="89"/>
      <c r="AV101" s="90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2"/>
      <c r="BL101" s="84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6"/>
      <c r="CF101" s="84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6"/>
      <c r="CW101" s="84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  <c r="DK101" s="85"/>
      <c r="DL101" s="85"/>
      <c r="DM101" s="86"/>
      <c r="DN101" s="84"/>
      <c r="DO101" s="85"/>
      <c r="DP101" s="85"/>
      <c r="DQ101" s="85"/>
      <c r="DR101" s="85"/>
      <c r="DS101" s="85"/>
      <c r="DT101" s="85"/>
      <c r="DU101" s="85"/>
      <c r="DV101" s="85"/>
      <c r="DW101" s="85"/>
      <c r="DX101" s="85"/>
      <c r="DY101" s="85"/>
      <c r="DZ101" s="85"/>
      <c r="EA101" s="85"/>
      <c r="EB101" s="85"/>
      <c r="EC101" s="85"/>
      <c r="ED101" s="86"/>
      <c r="EE101" s="62">
        <f t="shared" si="5"/>
        <v>0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>
        <f t="shared" si="6"/>
        <v>0</v>
      </c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4" customHeight="1" x14ac:dyDescent="0.2">
      <c r="A102" s="81" t="s">
        <v>131</v>
      </c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2"/>
      <c r="AP102" s="58" t="s">
        <v>132</v>
      </c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60"/>
      <c r="BF102" s="12"/>
      <c r="BG102" s="12"/>
      <c r="BH102" s="12"/>
      <c r="BI102" s="12"/>
      <c r="BJ102" s="12"/>
      <c r="BK102" s="61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>
        <f t="shared" si="6"/>
        <v>0</v>
      </c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17.25" customHeight="1" x14ac:dyDescent="0.2">
      <c r="A103" s="87" t="s">
        <v>130</v>
      </c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8"/>
      <c r="AP103" s="23"/>
      <c r="AQ103" s="24"/>
      <c r="AR103" s="24"/>
      <c r="AS103" s="24"/>
      <c r="AT103" s="24"/>
      <c r="AU103" s="89"/>
      <c r="AV103" s="90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2"/>
      <c r="BL103" s="84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6"/>
      <c r="CF103" s="84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6"/>
      <c r="CW103" s="84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  <c r="DK103" s="85"/>
      <c r="DL103" s="85"/>
      <c r="DM103" s="86"/>
      <c r="DN103" s="84"/>
      <c r="DO103" s="85"/>
      <c r="DP103" s="85"/>
      <c r="DQ103" s="85"/>
      <c r="DR103" s="85"/>
      <c r="DS103" s="85"/>
      <c r="DT103" s="85"/>
      <c r="DU103" s="85"/>
      <c r="DV103" s="85"/>
      <c r="DW103" s="85"/>
      <c r="DX103" s="85"/>
      <c r="DY103" s="85"/>
      <c r="DZ103" s="85"/>
      <c r="EA103" s="85"/>
      <c r="EB103" s="85"/>
      <c r="EC103" s="85"/>
      <c r="ED103" s="86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>
        <f t="shared" si="6"/>
        <v>0</v>
      </c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31.5" customHeight="1" x14ac:dyDescent="0.2">
      <c r="A104" s="93" t="s">
        <v>133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8" t="s">
        <v>134</v>
      </c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60"/>
      <c r="BF104" s="12"/>
      <c r="BG104" s="12"/>
      <c r="BH104" s="12"/>
      <c r="BI104" s="12"/>
      <c r="BJ104" s="12"/>
      <c r="BK104" s="61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>
        <f t="shared" si="6"/>
        <v>0</v>
      </c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15" customHeight="1" x14ac:dyDescent="0.2">
      <c r="A105" s="57" t="s">
        <v>135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8" t="s">
        <v>136</v>
      </c>
      <c r="AQ105" s="59"/>
      <c r="AR105" s="59"/>
      <c r="AS105" s="59"/>
      <c r="AT105" s="59"/>
      <c r="AU105" s="59"/>
      <c r="AV105" s="76"/>
      <c r="AW105" s="76"/>
      <c r="AX105" s="76"/>
      <c r="AY105" s="76"/>
      <c r="AZ105" s="76"/>
      <c r="BA105" s="76"/>
      <c r="BB105" s="76"/>
      <c r="BC105" s="76"/>
      <c r="BD105" s="76"/>
      <c r="BE105" s="94"/>
      <c r="BF105" s="95"/>
      <c r="BG105" s="95"/>
      <c r="BH105" s="95"/>
      <c r="BI105" s="95"/>
      <c r="BJ105" s="95"/>
      <c r="BK105" s="96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15" customHeight="1" x14ac:dyDescent="0.2">
      <c r="A106" s="57" t="s">
        <v>137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97"/>
      <c r="AP106" s="11" t="s">
        <v>138</v>
      </c>
      <c r="AQ106" s="12"/>
      <c r="AR106" s="12"/>
      <c r="AS106" s="12"/>
      <c r="AT106" s="12"/>
      <c r="AU106" s="61"/>
      <c r="AV106" s="98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100"/>
      <c r="BL106" s="63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5"/>
      <c r="CF106" s="63"/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5"/>
      <c r="CW106" s="63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5"/>
      <c r="DN106" s="63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5"/>
      <c r="EE106" s="62">
        <f t="shared" si="5"/>
        <v>0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31.5" customHeight="1" x14ac:dyDescent="0.2">
      <c r="A107" s="101" t="s">
        <v>139</v>
      </c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58" t="s">
        <v>140</v>
      </c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60"/>
      <c r="BF107" s="12"/>
      <c r="BG107" s="12"/>
      <c r="BH107" s="12"/>
      <c r="BI107" s="12"/>
      <c r="BJ107" s="12"/>
      <c r="BK107" s="61"/>
      <c r="BL107" s="62">
        <v>96888.74</v>
      </c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>
        <v>-159476.88</v>
      </c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-159476.88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38.25" customHeight="1" x14ac:dyDescent="0.2">
      <c r="A108" s="101" t="s">
        <v>141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97"/>
      <c r="AP108" s="11" t="s">
        <v>142</v>
      </c>
      <c r="AQ108" s="12"/>
      <c r="AR108" s="12"/>
      <c r="AS108" s="12"/>
      <c r="AT108" s="12"/>
      <c r="AU108" s="61"/>
      <c r="AV108" s="98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100"/>
      <c r="BL108" s="63">
        <v>96888.74</v>
      </c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5"/>
      <c r="CF108" s="63">
        <v>-159476.88</v>
      </c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5"/>
      <c r="CW108" s="63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5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>
        <f t="shared" si="5"/>
        <v>-159476.88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36" customHeight="1" x14ac:dyDescent="0.2">
      <c r="A109" s="101" t="s">
        <v>143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97"/>
      <c r="AP109" s="58" t="s">
        <v>144</v>
      </c>
      <c r="AQ109" s="59"/>
      <c r="AR109" s="59"/>
      <c r="AS109" s="59"/>
      <c r="AT109" s="59"/>
      <c r="AU109" s="59"/>
      <c r="AV109" s="76"/>
      <c r="AW109" s="76"/>
      <c r="AX109" s="76"/>
      <c r="AY109" s="76"/>
      <c r="AZ109" s="76"/>
      <c r="BA109" s="76"/>
      <c r="BB109" s="76"/>
      <c r="BC109" s="76"/>
      <c r="BD109" s="76"/>
      <c r="BE109" s="94"/>
      <c r="BF109" s="95"/>
      <c r="BG109" s="95"/>
      <c r="BH109" s="95"/>
      <c r="BI109" s="95"/>
      <c r="BJ109" s="95"/>
      <c r="BK109" s="96"/>
      <c r="BL109" s="62">
        <v>-4592793.58</v>
      </c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>
        <v>-3624353.58</v>
      </c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>
        <f t="shared" si="5"/>
        <v>-3624353.58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6.25" customHeight="1" x14ac:dyDescent="0.2">
      <c r="A110" s="101" t="s">
        <v>145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97"/>
      <c r="AP110" s="11" t="s">
        <v>146</v>
      </c>
      <c r="AQ110" s="12"/>
      <c r="AR110" s="12"/>
      <c r="AS110" s="12"/>
      <c r="AT110" s="12"/>
      <c r="AU110" s="61"/>
      <c r="AV110" s="98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100"/>
      <c r="BL110" s="63">
        <v>4689682.32</v>
      </c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5"/>
      <c r="CF110" s="63">
        <v>3464876.7</v>
      </c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5"/>
      <c r="CW110" s="63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5"/>
      <c r="DN110" s="63"/>
      <c r="DO110" s="64"/>
      <c r="DP110" s="64"/>
      <c r="DQ110" s="64"/>
      <c r="DR110" s="64"/>
      <c r="DS110" s="64"/>
      <c r="DT110" s="64"/>
      <c r="DU110" s="64"/>
      <c r="DV110" s="64"/>
      <c r="DW110" s="64"/>
      <c r="DX110" s="64"/>
      <c r="DY110" s="64"/>
      <c r="DZ110" s="64"/>
      <c r="EA110" s="64"/>
      <c r="EB110" s="64"/>
      <c r="EC110" s="64"/>
      <c r="ED110" s="65"/>
      <c r="EE110" s="62">
        <f t="shared" si="5"/>
        <v>3464876.7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7.75" customHeight="1" x14ac:dyDescent="0.2">
      <c r="A111" s="101" t="s">
        <v>147</v>
      </c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58" t="s">
        <v>148</v>
      </c>
      <c r="AQ111" s="59"/>
      <c r="AR111" s="59"/>
      <c r="AS111" s="59"/>
      <c r="AT111" s="59"/>
      <c r="AU111" s="59"/>
      <c r="AV111" s="76"/>
      <c r="AW111" s="76"/>
      <c r="AX111" s="76"/>
      <c r="AY111" s="76"/>
      <c r="AZ111" s="76"/>
      <c r="BA111" s="76"/>
      <c r="BB111" s="76"/>
      <c r="BC111" s="76"/>
      <c r="BD111" s="76"/>
      <c r="BE111" s="94"/>
      <c r="BF111" s="95"/>
      <c r="BG111" s="95"/>
      <c r="BH111" s="95"/>
      <c r="BI111" s="95"/>
      <c r="BJ111" s="95"/>
      <c r="BK111" s="96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3"/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5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>
        <f t="shared" si="5"/>
        <v>0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4" customHeight="1" x14ac:dyDescent="0.2">
      <c r="A112" s="101" t="s">
        <v>149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97"/>
      <c r="AP112" s="11" t="s">
        <v>150</v>
      </c>
      <c r="AQ112" s="12"/>
      <c r="AR112" s="12"/>
      <c r="AS112" s="12"/>
      <c r="AT112" s="12"/>
      <c r="AU112" s="61"/>
      <c r="AV112" s="98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100"/>
      <c r="BL112" s="63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5"/>
      <c r="CF112" s="63"/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5"/>
      <c r="CW112" s="63"/>
      <c r="CX112" s="64"/>
      <c r="CY112" s="64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5"/>
      <c r="DN112" s="63"/>
      <c r="DO112" s="64"/>
      <c r="DP112" s="64"/>
      <c r="DQ112" s="64"/>
      <c r="DR112" s="64"/>
      <c r="DS112" s="64"/>
      <c r="DT112" s="64"/>
      <c r="DU112" s="64"/>
      <c r="DV112" s="64"/>
      <c r="DW112" s="64"/>
      <c r="DX112" s="64"/>
      <c r="DY112" s="64"/>
      <c r="DZ112" s="64"/>
      <c r="EA112" s="64"/>
      <c r="EB112" s="64"/>
      <c r="EC112" s="64"/>
      <c r="ED112" s="65"/>
      <c r="EE112" s="62">
        <f t="shared" si="5"/>
        <v>0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5.5" customHeight="1" x14ac:dyDescent="0.2">
      <c r="A113" s="103" t="s">
        <v>151</v>
      </c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105"/>
      <c r="AP113" s="75" t="s">
        <v>152</v>
      </c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94"/>
      <c r="BF113" s="95"/>
      <c r="BG113" s="95"/>
      <c r="BH113" s="95"/>
      <c r="BI113" s="95"/>
      <c r="BJ113" s="95"/>
      <c r="BK113" s="96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106"/>
      <c r="CG113" s="107"/>
      <c r="CH113" s="107"/>
      <c r="CI113" s="107"/>
      <c r="CJ113" s="107"/>
      <c r="CK113" s="107"/>
      <c r="CL113" s="107"/>
      <c r="CM113" s="107"/>
      <c r="CN113" s="107"/>
      <c r="CO113" s="107"/>
      <c r="CP113" s="107"/>
      <c r="CQ113" s="107"/>
      <c r="CR113" s="107"/>
      <c r="CS113" s="107"/>
      <c r="CT113" s="107"/>
      <c r="CU113" s="107"/>
      <c r="CV113" s="108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72"/>
      <c r="DM113" s="72"/>
      <c r="DN113" s="72"/>
      <c r="DO113" s="72"/>
      <c r="DP113" s="72"/>
      <c r="DQ113" s="72"/>
      <c r="DR113" s="72"/>
      <c r="DS113" s="72"/>
      <c r="DT113" s="72"/>
      <c r="DU113" s="72"/>
      <c r="DV113" s="72"/>
      <c r="DW113" s="72"/>
      <c r="DX113" s="72"/>
      <c r="DY113" s="72"/>
      <c r="DZ113" s="72"/>
      <c r="EA113" s="72"/>
      <c r="EB113" s="72"/>
      <c r="EC113" s="72"/>
      <c r="ED113" s="72"/>
      <c r="EE113" s="72">
        <f t="shared" si="5"/>
        <v>0</v>
      </c>
      <c r="EF113" s="72"/>
      <c r="EG113" s="72"/>
      <c r="EH113" s="72"/>
      <c r="EI113" s="72"/>
      <c r="EJ113" s="72"/>
      <c r="EK113" s="72"/>
      <c r="EL113" s="72"/>
      <c r="EM113" s="72"/>
      <c r="EN113" s="72"/>
      <c r="EO113" s="72"/>
      <c r="EP113" s="72"/>
      <c r="EQ113" s="72"/>
      <c r="ER113" s="72"/>
      <c r="ES113" s="72"/>
      <c r="ET113" s="72"/>
      <c r="EU113" s="72"/>
      <c r="EV113" s="72"/>
      <c r="EW113" s="72"/>
      <c r="EX113" s="72"/>
      <c r="EY113" s="72"/>
      <c r="EZ113" s="72"/>
      <c r="FA113" s="72"/>
      <c r="FB113" s="72"/>
      <c r="FC113" s="72"/>
      <c r="FD113" s="72"/>
      <c r="FE113" s="72"/>
      <c r="FF113" s="72"/>
      <c r="FG113" s="72"/>
      <c r="FH113" s="72"/>
      <c r="FI113" s="72"/>
      <c r="FJ113" s="78"/>
    </row>
    <row r="114" spans="1:16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 x14ac:dyDescent="0.2">
      <c r="A116" s="1" t="s">
        <v>153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"/>
      <c r="AG116" s="1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 t="s">
        <v>154</v>
      </c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109" t="s">
        <v>155</v>
      </c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"/>
      <c r="AG117" s="1"/>
      <c r="AH117" s="109" t="s">
        <v>156</v>
      </c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09"/>
      <c r="BC117" s="109"/>
      <c r="BD117" s="109"/>
      <c r="BE117" s="109"/>
      <c r="BF117" s="109"/>
      <c r="BG117" s="109"/>
      <c r="BH117" s="109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 t="s">
        <v>157</v>
      </c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"/>
      <c r="DR117" s="1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 x14ac:dyDescent="0.2">
      <c r="A118" s="1" t="s">
        <v>158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"/>
      <c r="AG118" s="1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09" t="s">
        <v>155</v>
      </c>
      <c r="DD118" s="109"/>
      <c r="DE118" s="109"/>
      <c r="DF118" s="109"/>
      <c r="DG118" s="109"/>
      <c r="DH118" s="109"/>
      <c r="DI118" s="109"/>
      <c r="DJ118" s="109"/>
      <c r="DK118" s="109"/>
      <c r="DL118" s="109"/>
      <c r="DM118" s="109"/>
      <c r="DN118" s="109"/>
      <c r="DO118" s="109"/>
      <c r="DP118" s="109"/>
      <c r="DQ118" s="7"/>
      <c r="DR118" s="7"/>
      <c r="DS118" s="109" t="s">
        <v>156</v>
      </c>
      <c r="DT118" s="109"/>
      <c r="DU118" s="109"/>
      <c r="DV118" s="109"/>
      <c r="DW118" s="109"/>
      <c r="DX118" s="109"/>
      <c r="DY118" s="109"/>
      <c r="DZ118" s="109"/>
      <c r="EA118" s="109"/>
      <c r="EB118" s="109"/>
      <c r="EC118" s="109"/>
      <c r="ED118" s="109"/>
      <c r="EE118" s="109"/>
      <c r="EF118" s="109"/>
      <c r="EG118" s="109"/>
      <c r="EH118" s="109"/>
      <c r="EI118" s="109"/>
      <c r="EJ118" s="109"/>
      <c r="EK118" s="109"/>
      <c r="EL118" s="109"/>
      <c r="EM118" s="109"/>
      <c r="EN118" s="109"/>
      <c r="EO118" s="109"/>
      <c r="EP118" s="109"/>
      <c r="EQ118" s="109"/>
      <c r="ER118" s="109"/>
      <c r="ES118" s="109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09" t="s">
        <v>155</v>
      </c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7"/>
      <c r="AG119" s="7"/>
      <c r="AH119" s="109" t="s">
        <v>156</v>
      </c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09"/>
      <c r="BH119" s="109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7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 x14ac:dyDescent="0.2">
      <c r="A121" s="111" t="s">
        <v>159</v>
      </c>
      <c r="B121" s="111"/>
      <c r="C121" s="112"/>
      <c r="D121" s="112"/>
      <c r="E121" s="112"/>
      <c r="F121" s="1" t="s">
        <v>159</v>
      </c>
      <c r="G121" s="1"/>
      <c r="H121" s="1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11">
        <v>200</v>
      </c>
      <c r="Z121" s="111"/>
      <c r="AA121" s="111"/>
      <c r="AB121" s="111"/>
      <c r="AC121" s="111"/>
      <c r="AD121" s="110"/>
      <c r="AE121" s="110"/>
      <c r="AF121" s="1"/>
      <c r="AG121" s="1" t="s">
        <v>160</v>
      </c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1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1"/>
      <c r="CY122" s="1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1"/>
      <c r="DW122" s="1"/>
      <c r="DX122" s="2"/>
      <c r="DY122" s="2"/>
      <c r="DZ122" s="5"/>
      <c r="EA122" s="5"/>
      <c r="EB122" s="5"/>
      <c r="EC122" s="1"/>
      <c r="ED122" s="1"/>
      <c r="EE122" s="1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2"/>
      <c r="EW122" s="2"/>
      <c r="EX122" s="2"/>
      <c r="EY122" s="2"/>
      <c r="EZ122" s="2"/>
      <c r="FA122" s="8"/>
      <c r="FB122" s="8"/>
      <c r="FC122" s="1"/>
      <c r="FD122" s="1"/>
      <c r="FE122" s="1"/>
      <c r="FF122" s="1"/>
      <c r="FG122" s="1"/>
      <c r="FH122" s="1"/>
      <c r="FI122" s="1"/>
      <c r="FJ122" s="1"/>
    </row>
    <row r="123" spans="1:166" ht="9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1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10"/>
      <c r="CY123" s="10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</sheetData>
  <mergeCells count="809">
    <mergeCell ref="AD121:AE121"/>
    <mergeCell ref="A121:B121"/>
    <mergeCell ref="C121:E121"/>
    <mergeCell ref="I121:X121"/>
    <mergeCell ref="Y121:AC121"/>
    <mergeCell ref="DC118:DP118"/>
    <mergeCell ref="DS118:ES118"/>
    <mergeCell ref="DC117:DP117"/>
    <mergeCell ref="DS117:ES117"/>
    <mergeCell ref="R119:AE119"/>
    <mergeCell ref="AH119:BH119"/>
    <mergeCell ref="N116:AE116"/>
    <mergeCell ref="AH116:BH116"/>
    <mergeCell ref="N117:AE117"/>
    <mergeCell ref="AH117:BH117"/>
    <mergeCell ref="R118:AE118"/>
    <mergeCell ref="AH118:BH118"/>
    <mergeCell ref="ET113:FJ113"/>
    <mergeCell ref="A113:AO113"/>
    <mergeCell ref="AP113:AU113"/>
    <mergeCell ref="AV113:BK113"/>
    <mergeCell ref="BL113:CE113"/>
    <mergeCell ref="CF113:CV113"/>
    <mergeCell ref="CW112:DM112"/>
    <mergeCell ref="DN112:ED112"/>
    <mergeCell ref="EE112:ES112"/>
    <mergeCell ref="CW113:DM113"/>
    <mergeCell ref="DN113:ED113"/>
    <mergeCell ref="EE113:ES113"/>
    <mergeCell ref="CW111:DM111"/>
    <mergeCell ref="DN111:ED111"/>
    <mergeCell ref="EE111:ES111"/>
    <mergeCell ref="ET111:FJ111"/>
    <mergeCell ref="A112:AO112"/>
    <mergeCell ref="AP112:AU112"/>
    <mergeCell ref="AV112:BK112"/>
    <mergeCell ref="BL112:CE112"/>
    <mergeCell ref="ET112:FJ112"/>
    <mergeCell ref="CF112:CV112"/>
    <mergeCell ref="A110:AO110"/>
    <mergeCell ref="AP110:AU110"/>
    <mergeCell ref="AV110:BK110"/>
    <mergeCell ref="BL110:CE110"/>
    <mergeCell ref="ET110:FJ110"/>
    <mergeCell ref="A111:AO111"/>
    <mergeCell ref="AP111:AU111"/>
    <mergeCell ref="AV111:BK111"/>
    <mergeCell ref="BL111:CE111"/>
    <mergeCell ref="CF111:CV111"/>
    <mergeCell ref="CW109:DM109"/>
    <mergeCell ref="DN109:ED109"/>
    <mergeCell ref="EE109:ES109"/>
    <mergeCell ref="ET109:FJ109"/>
    <mergeCell ref="CF110:CV110"/>
    <mergeCell ref="CW110:DM110"/>
    <mergeCell ref="DN110:ED110"/>
    <mergeCell ref="EE110:ES110"/>
    <mergeCell ref="A108:AO108"/>
    <mergeCell ref="AP108:AU108"/>
    <mergeCell ref="AV108:BK108"/>
    <mergeCell ref="BL108:CE108"/>
    <mergeCell ref="ET108:FJ108"/>
    <mergeCell ref="A109:AO109"/>
    <mergeCell ref="AP109:AU109"/>
    <mergeCell ref="AV109:BK109"/>
    <mergeCell ref="BL109:CE109"/>
    <mergeCell ref="CF109:CV109"/>
    <mergeCell ref="EE107:ES107"/>
    <mergeCell ref="ET107:FJ107"/>
    <mergeCell ref="CF108:CV108"/>
    <mergeCell ref="CW108:DM108"/>
    <mergeCell ref="DN108:ED108"/>
    <mergeCell ref="EE108:ES108"/>
    <mergeCell ref="CW106:DM106"/>
    <mergeCell ref="DN106:ED106"/>
    <mergeCell ref="EE106:ES106"/>
    <mergeCell ref="A107:AO107"/>
    <mergeCell ref="AP107:AU107"/>
    <mergeCell ref="AV107:BK107"/>
    <mergeCell ref="BL107:CE107"/>
    <mergeCell ref="CF107:CV107"/>
    <mergeCell ref="CW107:DM107"/>
    <mergeCell ref="DN107:ED107"/>
    <mergeCell ref="CW105:DM105"/>
    <mergeCell ref="DN105:ED105"/>
    <mergeCell ref="EE105:ES105"/>
    <mergeCell ref="ET105:FJ105"/>
    <mergeCell ref="ET106:FJ106"/>
    <mergeCell ref="A106:AO106"/>
    <mergeCell ref="AP106:AU106"/>
    <mergeCell ref="AV106:BK106"/>
    <mergeCell ref="BL106:CE106"/>
    <mergeCell ref="CF106:CV106"/>
    <mergeCell ref="CF104:CV104"/>
    <mergeCell ref="CW104:DM104"/>
    <mergeCell ref="DN104:ED104"/>
    <mergeCell ref="EE104:ES104"/>
    <mergeCell ref="ET104:FJ104"/>
    <mergeCell ref="A105:AO105"/>
    <mergeCell ref="AP105:AU105"/>
    <mergeCell ref="AV105:BK105"/>
    <mergeCell ref="BL105:CE105"/>
    <mergeCell ref="CF105:CV105"/>
    <mergeCell ref="A103:AO103"/>
    <mergeCell ref="AP103:AU103"/>
    <mergeCell ref="AV103:BK103"/>
    <mergeCell ref="BL103:CE103"/>
    <mergeCell ref="A104:AO104"/>
    <mergeCell ref="AP104:AU104"/>
    <mergeCell ref="AV104:BK104"/>
    <mergeCell ref="BL104:CE104"/>
    <mergeCell ref="CF102:CV102"/>
    <mergeCell ref="CW102:DM102"/>
    <mergeCell ref="DN102:ED102"/>
    <mergeCell ref="EE102:ES102"/>
    <mergeCell ref="ET102:FJ102"/>
    <mergeCell ref="ET103:FJ103"/>
    <mergeCell ref="CF103:CV103"/>
    <mergeCell ref="CW103:DM103"/>
    <mergeCell ref="DN103:ED103"/>
    <mergeCell ref="EE103:ES103"/>
    <mergeCell ref="A101:AO101"/>
    <mergeCell ref="AP101:AU101"/>
    <mergeCell ref="AV101:BK101"/>
    <mergeCell ref="BL101:CE101"/>
    <mergeCell ref="A102:AO102"/>
    <mergeCell ref="AP102:AU102"/>
    <mergeCell ref="AV102:BK102"/>
    <mergeCell ref="BL102:CE102"/>
    <mergeCell ref="DN100:ED100"/>
    <mergeCell ref="EE100:ES100"/>
    <mergeCell ref="ET100:FJ100"/>
    <mergeCell ref="ET101:FJ101"/>
    <mergeCell ref="CF101:CV101"/>
    <mergeCell ref="CW101:DM101"/>
    <mergeCell ref="DN101:ED101"/>
    <mergeCell ref="EE101:ES101"/>
    <mergeCell ref="A100:AO100"/>
    <mergeCell ref="AP100:AU100"/>
    <mergeCell ref="AV100:BK100"/>
    <mergeCell ref="BL100:CE100"/>
    <mergeCell ref="CF100:CV100"/>
    <mergeCell ref="CW100:DM100"/>
    <mergeCell ref="ET98:FJ98"/>
    <mergeCell ref="A99:AO99"/>
    <mergeCell ref="AP99:AU99"/>
    <mergeCell ref="AV99:BK99"/>
    <mergeCell ref="BL99:CE99"/>
    <mergeCell ref="CF99:CV99"/>
    <mergeCell ref="CW99:DM99"/>
    <mergeCell ref="DN99:ED99"/>
    <mergeCell ref="EE99:ES99"/>
    <mergeCell ref="ET99:FJ99"/>
    <mergeCell ref="EE97:ES97"/>
    <mergeCell ref="CF98:CV98"/>
    <mergeCell ref="CW98:DM98"/>
    <mergeCell ref="DN98:ED98"/>
    <mergeCell ref="EE98:ES98"/>
    <mergeCell ref="A98:AO98"/>
    <mergeCell ref="AP98:AU98"/>
    <mergeCell ref="AV98:BK98"/>
    <mergeCell ref="BL98:CE98"/>
    <mergeCell ref="A96:AO97"/>
    <mergeCell ref="AP96:AU97"/>
    <mergeCell ref="AV96:BK97"/>
    <mergeCell ref="BL96:CE97"/>
    <mergeCell ref="A95:FJ95"/>
    <mergeCell ref="CF96:ES96"/>
    <mergeCell ref="ET96:FJ97"/>
    <mergeCell ref="CF97:CV97"/>
    <mergeCell ref="CW97:DM97"/>
    <mergeCell ref="DN97:ED97"/>
    <mergeCell ref="A87:AJ87"/>
    <mergeCell ref="AK87:AP87"/>
    <mergeCell ref="AQ87:BB87"/>
    <mergeCell ref="BC87:BT87"/>
    <mergeCell ref="EK87:EW87"/>
    <mergeCell ref="EX87:FJ87"/>
    <mergeCell ref="BU87:CG87"/>
    <mergeCell ref="CH87:CW87"/>
    <mergeCell ref="CX87:DJ87"/>
    <mergeCell ref="EX86:FJ86"/>
    <mergeCell ref="BU86:CG86"/>
    <mergeCell ref="CH86:CW86"/>
    <mergeCell ref="CX86:DJ86"/>
    <mergeCell ref="DK86:DW86"/>
    <mergeCell ref="DX87:EJ87"/>
    <mergeCell ref="DK87:DW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A49:AJ49"/>
    <mergeCell ref="AK49:AP49"/>
    <mergeCell ref="AQ49:BB49"/>
    <mergeCell ref="BC49:BT49"/>
    <mergeCell ref="BU49:CG49"/>
    <mergeCell ref="DK49:DW49"/>
    <mergeCell ref="CH49:CW49"/>
    <mergeCell ref="CX49:DJ49"/>
    <mergeCell ref="CX48:DJ48"/>
    <mergeCell ref="DK48:DW48"/>
    <mergeCell ref="DX48:EJ48"/>
    <mergeCell ref="EK48:EW48"/>
    <mergeCell ref="EX48:FJ48"/>
    <mergeCell ref="EK49:EW49"/>
    <mergeCell ref="EX49:FJ49"/>
    <mergeCell ref="DX49:EJ49"/>
    <mergeCell ref="A48:AJ48"/>
    <mergeCell ref="AK48:AP48"/>
    <mergeCell ref="AQ48:BB48"/>
    <mergeCell ref="BC48:BT48"/>
    <mergeCell ref="BU48:CG48"/>
    <mergeCell ref="CH48:CW48"/>
    <mergeCell ref="CH47:CW47"/>
    <mergeCell ref="CX47:DJ47"/>
    <mergeCell ref="DK47:DW47"/>
    <mergeCell ref="DX47:EJ47"/>
    <mergeCell ref="EK47:EW47"/>
    <mergeCell ref="EX47:FJ47"/>
    <mergeCell ref="A45:AJ46"/>
    <mergeCell ref="AK45:AP46"/>
    <mergeCell ref="AQ45:BB46"/>
    <mergeCell ref="BC45:BT46"/>
    <mergeCell ref="EX46:FJ46"/>
    <mergeCell ref="A47:AJ47"/>
    <mergeCell ref="AK47:AP47"/>
    <mergeCell ref="AQ47:BB47"/>
    <mergeCell ref="BC47:BT47"/>
    <mergeCell ref="BU47:CG47"/>
    <mergeCell ref="ET33:FJ33"/>
    <mergeCell ref="BU45:CG46"/>
    <mergeCell ref="CH45:EJ45"/>
    <mergeCell ref="EK45:FJ45"/>
    <mergeCell ref="CH46:CW46"/>
    <mergeCell ref="CX46:DJ46"/>
    <mergeCell ref="DK46:DW46"/>
    <mergeCell ref="DX46:EJ46"/>
    <mergeCell ref="EK46:EW46"/>
    <mergeCell ref="A44:FJ4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agry-Aydar</dc:creator>
  <dc:description>POI HSSF rep:2.51.0.97</dc:description>
  <cp:lastModifiedBy>agry-Aydar</cp:lastModifiedBy>
  <dcterms:created xsi:type="dcterms:W3CDTF">2020-10-19T07:23:28Z</dcterms:created>
  <dcterms:modified xsi:type="dcterms:W3CDTF">2020-10-19T07:23:28Z</dcterms:modified>
</cp:coreProperties>
</file>