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ГР'!$FJ$121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DX48" i="1"/>
  <c r="EK48" i="1"/>
  <c r="EX48" i="1"/>
  <c r="DX49" i="1"/>
  <c r="EK49" i="1" s="1"/>
  <c r="EX49" i="1"/>
  <c r="DX50" i="1"/>
  <c r="EK50" i="1" s="1"/>
  <c r="DX51" i="1"/>
  <c r="EX51" i="1" s="1"/>
  <c r="EK51" i="1"/>
  <c r="DX52" i="1"/>
  <c r="EK52" i="1"/>
  <c r="EX52" i="1"/>
  <c r="DX53" i="1"/>
  <c r="EK53" i="1" s="1"/>
  <c r="EX53" i="1"/>
  <c r="DX54" i="1"/>
  <c r="EK54" i="1" s="1"/>
  <c r="DX55" i="1"/>
  <c r="EX55" i="1" s="1"/>
  <c r="EK55" i="1"/>
  <c r="DX56" i="1"/>
  <c r="EK56" i="1"/>
  <c r="EX56" i="1"/>
  <c r="DX57" i="1"/>
  <c r="EK57" i="1" s="1"/>
  <c r="EX57" i="1"/>
  <c r="DX58" i="1"/>
  <c r="EK58" i="1" s="1"/>
  <c r="DX59" i="1"/>
  <c r="EX59" i="1" s="1"/>
  <c r="EK59" i="1"/>
  <c r="DX60" i="1"/>
  <c r="EK60" i="1"/>
  <c r="EX60" i="1"/>
  <c r="DX61" i="1"/>
  <c r="EK61" i="1" s="1"/>
  <c r="EX61" i="1"/>
  <c r="DX62" i="1"/>
  <c r="EK62" i="1" s="1"/>
  <c r="DX63" i="1"/>
  <c r="EX63" i="1" s="1"/>
  <c r="EK63" i="1"/>
  <c r="DX64" i="1"/>
  <c r="EK64" i="1"/>
  <c r="EX64" i="1"/>
  <c r="DX65" i="1"/>
  <c r="EK65" i="1" s="1"/>
  <c r="EX65" i="1"/>
  <c r="DX66" i="1"/>
  <c r="EK66" i="1" s="1"/>
  <c r="DX67" i="1"/>
  <c r="EX67" i="1" s="1"/>
  <c r="EK67" i="1"/>
  <c r="DX68" i="1"/>
  <c r="EK68" i="1"/>
  <c r="EX68" i="1"/>
  <c r="DX69" i="1"/>
  <c r="EK69" i="1" s="1"/>
  <c r="EX69" i="1"/>
  <c r="DX70" i="1"/>
  <c r="EK70" i="1" s="1"/>
  <c r="DX71" i="1"/>
  <c r="EX71" i="1" s="1"/>
  <c r="EK71" i="1"/>
  <c r="DX72" i="1"/>
  <c r="EK72" i="1"/>
  <c r="EX72" i="1"/>
  <c r="DX73" i="1"/>
  <c r="EK73" i="1" s="1"/>
  <c r="EX73" i="1"/>
  <c r="DX74" i="1"/>
  <c r="EK74" i="1" s="1"/>
  <c r="DX75" i="1"/>
  <c r="EX75" i="1" s="1"/>
  <c r="EK75" i="1"/>
  <c r="DX76" i="1"/>
  <c r="EK76" i="1"/>
  <c r="EX76" i="1"/>
  <c r="DX77" i="1"/>
  <c r="EK77" i="1" s="1"/>
  <c r="EX77" i="1"/>
  <c r="DX78" i="1"/>
  <c r="EK78" i="1" s="1"/>
  <c r="DX79" i="1"/>
  <c r="EX79" i="1" s="1"/>
  <c r="EK79" i="1"/>
  <c r="DX80" i="1"/>
  <c r="EK80" i="1"/>
  <c r="EX80" i="1"/>
  <c r="DX81" i="1"/>
  <c r="EK81" i="1" s="1"/>
  <c r="EX81" i="1"/>
  <c r="DX82" i="1"/>
  <c r="EK82" i="1" s="1"/>
  <c r="DX83" i="1"/>
  <c r="EX83" i="1" s="1"/>
  <c r="EK83" i="1"/>
  <c r="DX84" i="1"/>
  <c r="EK84" i="1"/>
  <c r="EX84" i="1"/>
  <c r="DX85" i="1"/>
  <c r="EK85" i="1" s="1"/>
  <c r="EX85" i="1"/>
  <c r="DX86" i="1"/>
  <c r="EE98" i="1"/>
  <c r="ET98" i="1"/>
  <c r="EE99" i="1"/>
  <c r="ET99" i="1"/>
  <c r="EE100" i="1"/>
  <c r="ET100" i="1"/>
  <c r="EE101" i="1"/>
  <c r="ET101" i="1"/>
  <c r="EE102" i="1"/>
  <c r="ET102" i="1"/>
  <c r="EE103" i="1"/>
  <c r="ET103" i="1"/>
  <c r="EE104" i="1"/>
  <c r="EE105" i="1"/>
  <c r="EE106" i="1"/>
  <c r="EE107" i="1"/>
  <c r="EE108" i="1"/>
  <c r="EE109" i="1"/>
  <c r="EE110" i="1"/>
  <c r="EE111" i="1"/>
  <c r="EE112" i="1"/>
  <c r="EX82" i="1" l="1"/>
  <c r="EX78" i="1"/>
  <c r="EX74" i="1"/>
  <c r="EX70" i="1"/>
  <c r="EX66" i="1"/>
  <c r="EX62" i="1"/>
  <c r="EX58" i="1"/>
  <c r="EX54" i="1"/>
  <c r="EX50" i="1"/>
</calcChain>
</file>

<file path=xl/sharedStrings.xml><?xml version="1.0" encoding="utf-8"?>
<sst xmlns="http://schemas.openxmlformats.org/spreadsheetml/2006/main" count="204" uniqueCount="159">
  <si>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</si>
  <si>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</si>
  <si>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</si>
  <si>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</si>
  <si>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</si>
  <si>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</si>
  <si>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</si>
  <si>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</si>
  <si>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</si>
  <si>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</si>
  <si>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</si>
  <si>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</si>
  <si>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</si>
  <si>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</si>
  <si>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</si>
  <si>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</si>
  <si>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01.10.2020 г.</t>
  </si>
  <si>
    <t>19.10.2020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</si>
  <si>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</si>
  <si>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</si>
  <si>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</si>
  <si>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</si>
  <si>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</si>
  <si>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</si>
  <si>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</si>
  <si>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</si>
  <si>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</si>
  <si>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</si>
  <si>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</si>
  <si>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</si>
  <si>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</si>
  <si>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</si>
  <si>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</si>
  <si>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</si>
  <si>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</si>
  <si>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</si>
  <si>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</si>
  <si>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</si>
  <si>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</si>
  <si>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</si>
  <si>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</si>
  <si>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</si>
  <si>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</si>
  <si>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</si>
  <si>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</si>
  <si>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</si>
  <si>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</si>
  <si>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</si>
  <si>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00011105025100000120123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</si>
  <si>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</si>
  <si>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</si>
  <si>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</si>
  <si>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</si>
  <si>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</si>
  <si>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</si>
  <si>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</si>
  <si>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</si>
  <si>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</si>
  <si>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</si>
  <si>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</si>
  <si>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</si>
  <si>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</si>
  <si>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</si>
  <si>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</si>
  <si>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</si>
  <si>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</si>
  <si>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</si>
  <si>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</si>
  <si>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</si>
  <si>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</si>
  <si>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</si>
  <si>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</si>
  <si>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</si>
  <si>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</si>
  <si>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</si>
  <si>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</si>
  <si>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</si>
  <si>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</si>
  <si>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</si>
  <si>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</si>
  <si>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</si>
  <si>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</si>
  <si>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</si>
  <si>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</si>
  <si>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</si>
  <si>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</si>
  <si>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</si>
  <si>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</si>
  <si>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</si>
  <si>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</si>
  <si>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00001079900002010244226</t>
  </si>
  <si>
    <t>Увеличение стоимости основных средств</t>
  </si>
  <si>
    <t>00001079900002010244310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</si>
  <si>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</si>
  <si>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</si>
  <si>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</si>
  <si>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</si>
  <si>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</si>
  <si>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</si>
  <si>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</si>
  <si>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00003109900022680244226</t>
  </si>
  <si>
    <t>00004099900078020244222</t>
  </si>
  <si>
    <t>Работы, услуги по содержанию имущества</t>
  </si>
  <si>
    <t>00004099900078020244225</t>
  </si>
  <si>
    <t>00004099900078020244343</t>
  </si>
  <si>
    <t>00004099900078020244346</t>
  </si>
  <si>
    <t>00005039900078010244223</t>
  </si>
  <si>
    <t>00005039900078010244226</t>
  </si>
  <si>
    <t>00005039900078050244222</t>
  </si>
  <si>
    <t>00005039900078050244223</t>
  </si>
  <si>
    <t>00005039900078050244225</t>
  </si>
  <si>
    <t>00005039900078050244226</t>
  </si>
  <si>
    <t>00005039900078050244310</t>
  </si>
  <si>
    <t>00005039900078050244343</t>
  </si>
  <si>
    <t>00005039900078050244346</t>
  </si>
  <si>
    <t>00008010840144091244223</t>
  </si>
  <si>
    <t>00008010840144091244225</t>
  </si>
  <si>
    <t>00008010840144091244226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</si>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</sst>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4622797.5999999996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3561524.25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3561524.25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1061273.3499999996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4622797.5999999996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3561524.25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3561524.25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1061273.3499999996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60000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18246.46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18246.46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41753.54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2.48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2.48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-2.48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21000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4247.95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4247.95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16752.05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125000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333567.17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333567.17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-208567.16999999998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225000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25952.92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25952.92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199047.08000000002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2100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2100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22400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22464.39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22464.39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-64.389999999999418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7639.38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7639.38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-7639.38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275000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275000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275000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2166602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1275900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1275900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890702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92100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69075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69075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23025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1633695.6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1524328.5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1524328.5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109367.10000000009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59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60</v>
      </c>
    </row>
    <row r="44" spans="1:16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 x14ac:dyDescent="0.2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61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62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63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64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66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67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 x14ac:dyDescent="0.2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 x14ac:dyDescent="0.2">
      <c r="A48" s="50" t="s">
        <v>68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69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4704784.8499999996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4704784.8499999996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2931505.65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86" si="2">CH48+CX48+DK48</f>
        <v>2931505.65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85" si="3">BC48-DX48</f>
        <v>1773279.1999999997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85" si="4">BU48-DX48</f>
        <v>1773279.1999999997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 x14ac:dyDescent="0.2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4704784.8499999996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4704784.8499999996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2931505.65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2931505.65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1773279.1999999997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1773279.1999999997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511923.20000000001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511923.20000000001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352808.92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352808.92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159114.28000000003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159114.28000000003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72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154900.81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154900.81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106548.29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106548.29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48352.520000000004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48352.520000000004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70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240000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240000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173727.9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173727.9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66272.100000000006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66272.100000000006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80000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80000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51447.48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51447.48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28552.519999999997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28552.519999999997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25500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25500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16648.36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16648.36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8851.64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8851.64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24852.799999999999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24852.799999999999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9941.15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9941.15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14911.65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14911.65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2015.21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2015.21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1343.5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1343.5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671.71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671.71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69966.27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69966.27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38386.730000000003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38386.730000000003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31579.54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31579.54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8000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8000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8000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8000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100000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100000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71000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71000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29000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29000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16400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16400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9899.24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9899.24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6500.76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6500.76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2400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2400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2400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2400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3195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3195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3195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3195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88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127004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127004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127003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127003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70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49900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49900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41943.26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41943.26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7956.739999999998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7956.739999999998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72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15100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15100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11382.96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11382.96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3717.0400000000009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3717.0400000000009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70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67000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67000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50250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50250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16750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16750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72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20200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20200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15150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15150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5050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5050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98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4900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4900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2450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2450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2450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2450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82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33000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33000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20999.94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20999.94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12000.060000000001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12000.060000000001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78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104712.21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104712.21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104712.21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104712.21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102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64000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64000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64000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64000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10000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10000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98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1100287.79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1100287.79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800287.79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800287.79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300000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300000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80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200000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200000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122125.14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122125.14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77874.86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77874.86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82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38243.85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38243.85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36243.85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36243.85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78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76050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76050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76050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76050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155000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155000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85398.31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85398.31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69601.69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69601.69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102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169067.19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169067.19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169067.19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169067.19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82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29840.55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29840.55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14497.53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14497.53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15343.019999999999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15343.019999999999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91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103850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103850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103850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103850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86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700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700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700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700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116920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116920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116920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116920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80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585076.46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585076.46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330354.01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330354.01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254722.44999999995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254722.44999999995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102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116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348437.43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348437.43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128553.29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128553.29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219884.14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219884.14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82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46342.080000000002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46342.080000000002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46342.080000000002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46342.080000000002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" customHeight="1" x14ac:dyDescent="0.2">
      <c r="A86" s="73" t="s">
        <v>118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4"/>
      <c r="AK86" s="75" t="s">
        <v>119</v>
      </c>
      <c r="AL86" s="76"/>
      <c r="AM86" s="76"/>
      <c r="AN86" s="76"/>
      <c r="AO86" s="76"/>
      <c r="AP86" s="76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2">
        <v>-81987.25</v>
      </c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>
        <v>-81987.25</v>
      </c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>
        <v>630018.6</v>
      </c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62">
        <f t="shared" si="2"/>
        <v>630018.6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8"/>
    </row>
    <row r="87" spans="1:166" ht="24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120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121</v>
      </c>
    </row>
    <row r="94" spans="1:166" ht="12.75" customHeigh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</row>
    <row r="95" spans="1:166" ht="11.25" customHeight="1" x14ac:dyDescent="0.2">
      <c r="A95" s="41" t="s">
        <v>21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2"/>
      <c r="AP95" s="45" t="s">
        <v>22</v>
      </c>
      <c r="AQ95" s="41"/>
      <c r="AR95" s="41"/>
      <c r="AS95" s="41"/>
      <c r="AT95" s="41"/>
      <c r="AU95" s="42"/>
      <c r="AV95" s="45" t="s">
        <v>122</v>
      </c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2"/>
      <c r="BL95" s="45" t="s">
        <v>62</v>
      </c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2"/>
      <c r="CF95" s="35" t="s">
        <v>25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5" t="s">
        <v>26</v>
      </c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7"/>
    </row>
    <row r="96" spans="1:166" ht="69.75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6"/>
      <c r="AQ96" s="43"/>
      <c r="AR96" s="43"/>
      <c r="AS96" s="43"/>
      <c r="AT96" s="43"/>
      <c r="AU96" s="44"/>
      <c r="AV96" s="46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4"/>
      <c r="BL96" s="46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4"/>
      <c r="CF96" s="36" t="s">
        <v>123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7"/>
      <c r="CW96" s="35" t="s">
        <v>28</v>
      </c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7"/>
      <c r="DN96" s="35" t="s">
        <v>29</v>
      </c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7"/>
      <c r="EE96" s="35" t="s">
        <v>30</v>
      </c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6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8"/>
    </row>
    <row r="97" spans="1:166" ht="12" customHeight="1" x14ac:dyDescent="0.2">
      <c r="A97" s="39">
        <v>1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40"/>
      <c r="AP97" s="29">
        <v>2</v>
      </c>
      <c r="AQ97" s="30"/>
      <c r="AR97" s="30"/>
      <c r="AS97" s="30"/>
      <c r="AT97" s="30"/>
      <c r="AU97" s="31"/>
      <c r="AV97" s="29">
        <v>3</v>
      </c>
      <c r="AW97" s="30"/>
      <c r="AX97" s="30"/>
      <c r="AY97" s="30"/>
      <c r="AZ97" s="30"/>
      <c r="BA97" s="30"/>
      <c r="BB97" s="30"/>
      <c r="BC97" s="30"/>
      <c r="BD97" s="30"/>
      <c r="BE97" s="15"/>
      <c r="BF97" s="15"/>
      <c r="BG97" s="15"/>
      <c r="BH97" s="15"/>
      <c r="BI97" s="15"/>
      <c r="BJ97" s="15"/>
      <c r="BK97" s="38"/>
      <c r="BL97" s="29">
        <v>4</v>
      </c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1"/>
      <c r="CF97" s="29">
        <v>5</v>
      </c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1"/>
      <c r="CW97" s="29">
        <v>6</v>
      </c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1"/>
      <c r="DN97" s="29">
        <v>7</v>
      </c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E97" s="29">
        <v>8</v>
      </c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1"/>
      <c r="ET97" s="49">
        <v>9</v>
      </c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7.5" customHeight="1" x14ac:dyDescent="0.2">
      <c r="A98" s="79" t="s">
        <v>124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80"/>
      <c r="AP98" s="51" t="s">
        <v>125</v>
      </c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3"/>
      <c r="BF98" s="33"/>
      <c r="BG98" s="33"/>
      <c r="BH98" s="33"/>
      <c r="BI98" s="33"/>
      <c r="BJ98" s="33"/>
      <c r="BK98" s="54"/>
      <c r="BL98" s="55">
        <v>81987.25</v>
      </c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>
        <v>-630018.6</v>
      </c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>
        <f t="shared" ref="EE98:EE112" si="5">CF98+CW98+DN98</f>
        <v>-630018.6</v>
      </c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>
        <f t="shared" ref="ET98:ET103" si="6">BL98-CF98-CW98-DN98</f>
        <v>712005.85</v>
      </c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6"/>
    </row>
    <row r="99" spans="1:166" ht="36.75" customHeight="1" x14ac:dyDescent="0.2">
      <c r="A99" s="81" t="s">
        <v>126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2"/>
      <c r="AP99" s="58" t="s">
        <v>127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3">
        <f t="shared" si="5"/>
        <v>0</v>
      </c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5"/>
      <c r="ET99" s="63">
        <f t="shared" si="6"/>
        <v>0</v>
      </c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83"/>
    </row>
    <row r="100" spans="1:166" ht="17.25" customHeight="1" x14ac:dyDescent="0.2">
      <c r="A100" s="87" t="s">
        <v>128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8"/>
      <c r="AP100" s="23"/>
      <c r="AQ100" s="24"/>
      <c r="AR100" s="24"/>
      <c r="AS100" s="24"/>
      <c r="AT100" s="24"/>
      <c r="AU100" s="89"/>
      <c r="AV100" s="90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2"/>
      <c r="BL100" s="84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6"/>
      <c r="CF100" s="84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6"/>
      <c r="CW100" s="84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6"/>
      <c r="DN100" s="84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6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" customHeight="1" x14ac:dyDescent="0.2">
      <c r="A101" s="81" t="s">
        <v>129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130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7.25" customHeight="1" x14ac:dyDescent="0.2">
      <c r="A102" s="87" t="s">
        <v>128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 x14ac:dyDescent="0.2">
      <c r="A103" s="93" t="s">
        <v>131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132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133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134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 x14ac:dyDescent="0.2">
      <c r="A105" s="57" t="s">
        <v>135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136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 x14ac:dyDescent="0.2">
      <c r="A106" s="101" t="s">
        <v>137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58" t="s">
        <v>138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>
        <v>81987.25</v>
      </c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>
        <v>-630018.6</v>
      </c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-630018.6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8.25" customHeight="1" x14ac:dyDescent="0.2">
      <c r="A107" s="101" t="s">
        <v>139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140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>
        <v>81987.25</v>
      </c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>
        <v>-630018.6</v>
      </c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-630018.6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6" customHeight="1" x14ac:dyDescent="0.2">
      <c r="A108" s="101" t="s">
        <v>141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58" t="s">
        <v>142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>
        <v>-4622797.5999999996</v>
      </c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-3561524.25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-3561524.25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6.25" customHeight="1" x14ac:dyDescent="0.2">
      <c r="A109" s="101" t="s">
        <v>143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144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>
        <v>4704784.8499999996</v>
      </c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2931505.65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2931505.65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7.75" customHeight="1" x14ac:dyDescent="0.2">
      <c r="A110" s="101" t="s">
        <v>145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58" t="s">
        <v>146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 x14ac:dyDescent="0.2">
      <c r="A111" s="101" t="s">
        <v>147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148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5.5" customHeight="1" x14ac:dyDescent="0.2">
      <c r="A112" s="103" t="s">
        <v>149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5"/>
      <c r="AP112" s="75" t="s">
        <v>150</v>
      </c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106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8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>
        <f t="shared" si="5"/>
        <v>0</v>
      </c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8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 t="s">
        <v>151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"/>
      <c r="AG115" s="1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152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09" t="s">
        <v>153</v>
      </c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"/>
      <c r="AG116" s="1"/>
      <c r="AH116" s="109" t="s">
        <v>154</v>
      </c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155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"/>
      <c r="DR116" s="1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 t="s">
        <v>156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09" t="s">
        <v>153</v>
      </c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7"/>
      <c r="DR117" s="7"/>
      <c r="DS117" s="109" t="s">
        <v>154</v>
      </c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09" t="s">
        <v>153</v>
      </c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7"/>
      <c r="AG118" s="7"/>
      <c r="AH118" s="109" t="s">
        <v>154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11" t="s">
        <v>157</v>
      </c>
      <c r="B120" s="111"/>
      <c r="C120" s="112"/>
      <c r="D120" s="112"/>
      <c r="E120" s="112"/>
      <c r="F120" s="1" t="s">
        <v>157</v>
      </c>
      <c r="G120" s="1"/>
      <c r="H120" s="1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11">
        <v>200</v>
      </c>
      <c r="Z120" s="111"/>
      <c r="AA120" s="111"/>
      <c r="AB120" s="111"/>
      <c r="AC120" s="111"/>
      <c r="AD120" s="110"/>
      <c r="AE120" s="110"/>
      <c r="AF120" s="1"/>
      <c r="AG120" s="1" t="s">
        <v>158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1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1"/>
      <c r="CY121" s="1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1"/>
      <c r="DW121" s="1"/>
      <c r="DX121" s="2"/>
      <c r="DY121" s="2"/>
      <c r="DZ121" s="5"/>
      <c r="EA121" s="5"/>
      <c r="EB121" s="5"/>
      <c r="EC121" s="1"/>
      <c r="ED121" s="1"/>
      <c r="EE121" s="1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2"/>
      <c r="EW121" s="2"/>
      <c r="EX121" s="2"/>
      <c r="EY121" s="2"/>
      <c r="EZ121" s="2"/>
      <c r="FA121" s="8"/>
      <c r="FB121" s="8"/>
      <c r="FC121" s="1"/>
      <c r="FD121" s="1"/>
      <c r="FE121" s="1"/>
      <c r="FF121" s="1"/>
      <c r="FG121" s="1"/>
      <c r="FH121" s="1"/>
      <c r="FI121" s="1"/>
      <c r="FJ121" s="1"/>
    </row>
    <row r="122" spans="1:166" ht="9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10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</sheetData>
  <mergeCells count="798">
    <mergeCell ref="AD120:AE120"/>
    <mergeCell ref="A120:B120"/>
    <mergeCell ref="C120:E120"/>
    <mergeCell ref="I120:X120"/>
    <mergeCell ref="Y120:AC120"/>
    <mergeCell ref="DC117:DP117"/>
    <mergeCell ref="DS117:ES117"/>
    <mergeCell ref="DC116:DP116"/>
    <mergeCell ref="DS116:ES116"/>
    <mergeCell ref="R118:AE118"/>
    <mergeCell ref="AH118:BH118"/>
    <mergeCell ref="N115:AE115"/>
    <mergeCell ref="AH115:BH115"/>
    <mergeCell ref="N116:AE116"/>
    <mergeCell ref="AH116:BH116"/>
    <mergeCell ref="R117:AE117"/>
    <mergeCell ref="AH117:BH117"/>
    <mergeCell ref="ET112:FJ112"/>
    <mergeCell ref="A112:AO112"/>
    <mergeCell ref="AP112:AU112"/>
    <mergeCell ref="AV112:BK112"/>
    <mergeCell ref="BL112:CE112"/>
    <mergeCell ref="CF112:CV112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08:DM108"/>
    <mergeCell ref="DN108:ED108"/>
    <mergeCell ref="EE108:ES108"/>
    <mergeCell ref="ET108:FJ108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EE106:ES106"/>
    <mergeCell ref="ET106:FJ106"/>
    <mergeCell ref="CF107:CV107"/>
    <mergeCell ref="CW107:DM107"/>
    <mergeCell ref="DN107:ED107"/>
    <mergeCell ref="EE107:ES107"/>
    <mergeCell ref="CW105:DM105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CW104:DM104"/>
    <mergeCell ref="DN104:ED104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CF101:CV101"/>
    <mergeCell ref="CW101:DM101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99:AO99"/>
    <mergeCell ref="AP99:AU99"/>
    <mergeCell ref="AV99:BK99"/>
    <mergeCell ref="BL99:CE99"/>
    <mergeCell ref="CF99:CV99"/>
    <mergeCell ref="CW99:DM99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rep:2.51.0.97</dc:description>
  <cp:lastModifiedBy>agry-Aydar</cp:lastModifiedBy>
  <dcterms:created xsi:type="dcterms:W3CDTF">2020-10-19T07:24:48Z</dcterms:created>
  <dcterms:modified xsi:type="dcterms:W3CDTF">2020-10-19T07:24:48Z</dcterms:modified>
</cp:coreProperties>
</file>