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ry-aydar\Desktop\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ГР'!$FJ$120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EE35" i="1"/>
  <c r="ET35" i="1" s="1"/>
  <c r="EE36" i="1"/>
  <c r="ET36" i="1" s="1"/>
  <c r="DX51" i="1"/>
  <c r="EK51" i="1" s="1"/>
  <c r="DX52" i="1"/>
  <c r="EK52" i="1"/>
  <c r="EX52" i="1"/>
  <c r="DX53" i="1"/>
  <c r="EK53" i="1" s="1"/>
  <c r="EX53" i="1"/>
  <c r="DX54" i="1"/>
  <c r="EX54" i="1" s="1"/>
  <c r="EK54" i="1"/>
  <c r="DX55" i="1"/>
  <c r="EK55" i="1" s="1"/>
  <c r="DX56" i="1"/>
  <c r="EK56" i="1"/>
  <c r="EX56" i="1"/>
  <c r="DX57" i="1"/>
  <c r="EK57" i="1" s="1"/>
  <c r="EX57" i="1"/>
  <c r="DX58" i="1"/>
  <c r="EX58" i="1" s="1"/>
  <c r="EK58" i="1"/>
  <c r="DX59" i="1"/>
  <c r="EK59" i="1" s="1"/>
  <c r="DX60" i="1"/>
  <c r="EK60" i="1"/>
  <c r="EX60" i="1"/>
  <c r="DX61" i="1"/>
  <c r="EK61" i="1" s="1"/>
  <c r="EX61" i="1"/>
  <c r="DX62" i="1"/>
  <c r="EX62" i="1" s="1"/>
  <c r="EK62" i="1"/>
  <c r="DX63" i="1"/>
  <c r="EK63" i="1" s="1"/>
  <c r="DX64" i="1"/>
  <c r="EK64" i="1"/>
  <c r="EX64" i="1"/>
  <c r="DX65" i="1"/>
  <c r="EK65" i="1" s="1"/>
  <c r="EX65" i="1"/>
  <c r="DX66" i="1"/>
  <c r="EX66" i="1" s="1"/>
  <c r="EK66" i="1"/>
  <c r="DX67" i="1"/>
  <c r="EK67" i="1" s="1"/>
  <c r="DX68" i="1"/>
  <c r="EK68" i="1"/>
  <c r="EX68" i="1"/>
  <c r="DX69" i="1"/>
  <c r="EK69" i="1" s="1"/>
  <c r="EX69" i="1"/>
  <c r="DX70" i="1"/>
  <c r="EX70" i="1" s="1"/>
  <c r="EK70" i="1"/>
  <c r="DX71" i="1"/>
  <c r="EK71" i="1" s="1"/>
  <c r="DX72" i="1"/>
  <c r="EK72" i="1"/>
  <c r="EX72" i="1"/>
  <c r="DX73" i="1"/>
  <c r="EK73" i="1" s="1"/>
  <c r="EX73" i="1"/>
  <c r="DX74" i="1"/>
  <c r="EX74" i="1" s="1"/>
  <c r="EK74" i="1"/>
  <c r="DX75" i="1"/>
  <c r="EK75" i="1" s="1"/>
  <c r="DX76" i="1"/>
  <c r="EK76" i="1"/>
  <c r="EX76" i="1"/>
  <c r="DX77" i="1"/>
  <c r="EX77" i="1" s="1"/>
  <c r="DX78" i="1"/>
  <c r="EX78" i="1" s="1"/>
  <c r="EK78" i="1"/>
  <c r="DX79" i="1"/>
  <c r="EK79" i="1" s="1"/>
  <c r="DX80" i="1"/>
  <c r="EK80" i="1"/>
  <c r="EX80" i="1"/>
  <c r="DX81" i="1"/>
  <c r="EK81" i="1" s="1"/>
  <c r="EX81" i="1"/>
  <c r="DX82" i="1"/>
  <c r="EX82" i="1" s="1"/>
  <c r="EK82" i="1"/>
  <c r="DX83" i="1"/>
  <c r="EK83" i="1" s="1"/>
  <c r="DX84" i="1"/>
  <c r="EK84" i="1"/>
  <c r="EX84" i="1"/>
  <c r="DX85" i="1"/>
  <c r="EE97" i="1"/>
  <c r="ET97" i="1"/>
  <c r="EE98" i="1"/>
  <c r="ET98" i="1"/>
  <c r="EE99" i="1"/>
  <c r="ET99" i="1"/>
  <c r="EE100" i="1"/>
  <c r="ET100" i="1"/>
  <c r="EE101" i="1"/>
  <c r="ET101" i="1"/>
  <c r="EE102" i="1"/>
  <c r="ET102" i="1"/>
  <c r="EE103" i="1"/>
  <c r="EE104" i="1"/>
  <c r="EE105" i="1"/>
  <c r="EE106" i="1"/>
  <c r="EE107" i="1"/>
  <c r="EE108" i="1"/>
  <c r="EE109" i="1"/>
  <c r="EE110" i="1"/>
  <c r="EE111" i="1"/>
  <c r="EK77" i="1" l="1"/>
  <c r="EX75" i="1"/>
  <c r="EX71" i="1"/>
  <c r="EX67" i="1"/>
  <c r="EX63" i="1"/>
  <c r="EX59" i="1"/>
  <c r="EX55" i="1"/>
  <c r="EX51" i="1"/>
  <c r="EX83" i="1"/>
  <c r="EX79" i="1"/>
</calcChain>
</file>

<file path=xl/sharedStrings.xml><?xml version="1.0" encoding="utf-8"?>
<sst xmlns="http://schemas.openxmlformats.org/spreadsheetml/2006/main" count="201" uniqueCount="161">
  <si>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</si>
  <si>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</si>
  <si>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</si>
  <si>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</si>
  <si>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</si>
  <si>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</si>
  <si>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</si>
  <si>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</si>
  <si>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</si>
  <si>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</si>
  <si>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</si>
  <si>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</si>
  <si>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</si>
  <si>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</si>
  <si>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</si>
  <si>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</si>
  <si>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01.07.2021 г.</t>
  </si>
  <si>
    <t>22.07.2021</t>
  </si>
  <si>
    <t>noname</t>
  </si>
  <si>
    <t>бюджет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</si>
  <si>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</si>
  <si>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</si>
  <si>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</si>
  <si>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</si>
  <si>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</si>
  <si>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</si>
  <si>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</si>
  <si>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</si>
  <si>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</si>
  <si>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</si>
  <si>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</si>
  <si>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</si>
  <si>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</si>
  <si>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</si>
  <si>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</si>
  <si>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04011105035100000120121</t>
  </si>
  <si>
    <t>04310804020010000110112</t>
  </si>
  <si>
    <t>Прочие доходы от оказания платных услуг (работ) получателями средств бюджетов сельских поселений</t>
  </si>
  <si>
    <t>04311301995100000130131</t>
  </si>
  <si>
    <t>Доходы, поступающие в порядке возмещения расходов, понесенных в связи с эксплуатацией имущества сельских поселений</t>
  </si>
  <si>
    <t>04311302065100000130135</t>
  </si>
  <si>
    <t>Прочие доходы от компенсации затрат бюджетов сельских поселений</t>
  </si>
  <si>
    <t>04311302995100000130134</t>
  </si>
  <si>
    <t>Средства самообложения граждан, зачисляемые в бюджеты сельских поселений</t>
  </si>
  <si>
    <t>04311714030100000150155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</si>
  <si>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</si>
  <si>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04320216001100000150151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</si>
  <si>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</si>
  <si>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04320235118100000150151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</si>
  <si>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</si>
  <si>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04320245160100000150151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</si>
  <si>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</si>
  <si>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18210102010010000110111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</si>
  <si>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</si>
  <si>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18210102020010000110111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</si>
  <si>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</si>
  <si>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</si>
  <si>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</si>
  <si>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</si>
  <si>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</si>
  <si>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</si>
  <si>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</si>
  <si>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18210606043100000110111</t>
  </si>
  <si>
    <t>18211610123010000140145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</si>
  <si>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</si>
  <si>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</si>
  <si>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</si>
  <si>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</si>
  <si>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</si>
  <si>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</si>
  <si>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</si>
  <si>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</si>
  <si>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</si>
  <si>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</si>
  <si>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</si>
  <si>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</si>
  <si>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</si>
  <si>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</si>
  <si>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</si>
  <si>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</si>
  <si>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04201049900002040129213</t>
  </si>
  <si>
    <t>Услуги связи</t>
  </si>
  <si>
    <t>04201049900002040244221</t>
  </si>
  <si>
    <t>Коммунальные услуги</t>
  </si>
  <si>
    <t>04201049900002040244223</t>
  </si>
  <si>
    <t>Работы, услуги по содержанию имущества</t>
  </si>
  <si>
    <t>04201049900002040244225</t>
  </si>
  <si>
    <t>Прочие работы, услуги</t>
  </si>
  <si>
    <t>04201049900002040244226</t>
  </si>
  <si>
    <t>Страхование</t>
  </si>
  <si>
    <t>04201049900002040244227</t>
  </si>
  <si>
    <t>Увеличение стоимости горюче-смазочных материалов</t>
  </si>
  <si>
    <t>04201049900002040244343</t>
  </si>
  <si>
    <t>Налоги, пошлины и сборы</t>
  </si>
  <si>
    <t>04201049900002040852291</t>
  </si>
  <si>
    <t>04201139900002950851291</t>
  </si>
  <si>
    <t>04201139900029900111211</t>
  </si>
  <si>
    <t>04201139900029900119213</t>
  </si>
  <si>
    <t>04202039900051180121211</t>
  </si>
  <si>
    <t>04202039900051180129213</t>
  </si>
  <si>
    <t>Увеличение стоимости прочих материальных запасов</t>
  </si>
  <si>
    <t>04202039900051180244346</t>
  </si>
  <si>
    <t>04204099900078020244343</t>
  </si>
  <si>
    <t>04205039900078010247223</t>
  </si>
  <si>
    <t>04205039900078040244223</t>
  </si>
  <si>
    <t>04205039900078040244225</t>
  </si>
  <si>
    <t>04205039900078050244225</t>
  </si>
  <si>
    <t>04205039900078050244226</t>
  </si>
  <si>
    <t>Увеличение стоимости строительных материалов</t>
  </si>
  <si>
    <t>04205039900078050244344</t>
  </si>
  <si>
    <t>04205039900078050244346</t>
  </si>
  <si>
    <t>04205039900078050247223</t>
  </si>
  <si>
    <t>04208010840144091244223</t>
  </si>
  <si>
    <t>04208010840144091244225</t>
  </si>
  <si>
    <t>04208010840144091244226</t>
  </si>
  <si>
    <t>Увеличение стоимости прочих материальных запасов однократного применения</t>
  </si>
  <si>
    <t>04208010840144091244349</t>
  </si>
  <si>
    <t>04208010840144091247223</t>
  </si>
  <si>
    <t>Пособия по социальной помощи населению в денежной форме</t>
  </si>
  <si>
    <t>04210030310105530313262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</si>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</sst>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72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1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2021035.12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1289746.73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6" si="0">CF19+CW19+DN19</f>
        <v>1289746.73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6" si="1">BJ19-EE19</f>
        <v>731288.39000000013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2021035.12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1289746.73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1289746.73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731288.39000000013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72.95" customHeight="1" x14ac:dyDescent="0.2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20614.8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20614.8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-20614.8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.75" x14ac:dyDescent="0.2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8"/>
      <c r="AO22" s="59"/>
      <c r="AP22" s="59"/>
      <c r="AQ22" s="59"/>
      <c r="AR22" s="59"/>
      <c r="AS22" s="59"/>
      <c r="AT22" s="59" t="s">
        <v>36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>
        <v>2000</v>
      </c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1150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1150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850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36.4" customHeight="1" x14ac:dyDescent="0.2">
      <c r="A23" s="67" t="s">
        <v>37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8"/>
      <c r="AO23" s="59"/>
      <c r="AP23" s="59"/>
      <c r="AQ23" s="59"/>
      <c r="AR23" s="59"/>
      <c r="AS23" s="59"/>
      <c r="AT23" s="59" t="s">
        <v>38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3200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3200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-3200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48.6" customHeight="1" x14ac:dyDescent="0.2">
      <c r="A24" s="67" t="s">
        <v>39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8"/>
      <c r="AO24" s="59"/>
      <c r="AP24" s="59"/>
      <c r="AQ24" s="59"/>
      <c r="AR24" s="59"/>
      <c r="AS24" s="59"/>
      <c r="AT24" s="59" t="s">
        <v>40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15999.92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15999.92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-15999.92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24.2" customHeight="1" x14ac:dyDescent="0.2">
      <c r="A25" s="67" t="s">
        <v>41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8"/>
      <c r="AO25" s="59"/>
      <c r="AP25" s="59"/>
      <c r="AQ25" s="59"/>
      <c r="AR25" s="59"/>
      <c r="AS25" s="59"/>
      <c r="AT25" s="59" t="s">
        <v>42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50000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50000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-50000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36.4" customHeight="1" x14ac:dyDescent="0.2">
      <c r="A26" s="67" t="s">
        <v>43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8"/>
      <c r="AO26" s="59"/>
      <c r="AP26" s="59"/>
      <c r="AQ26" s="59"/>
      <c r="AR26" s="59"/>
      <c r="AS26" s="59"/>
      <c r="AT26" s="59" t="s">
        <v>44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204000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204000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-204000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36.4" customHeight="1" x14ac:dyDescent="0.2">
      <c r="A27" s="67" t="s">
        <v>45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1172000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688333.4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688333.4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483666.6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48.6" customHeight="1" x14ac:dyDescent="0.2">
      <c r="A28" s="67" t="s">
        <v>47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100000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50000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50000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50000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 x14ac:dyDescent="0.2">
      <c r="A29" s="67" t="s">
        <v>49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67035.12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115808.93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115808.93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-48773.81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121.5" customHeight="1" x14ac:dyDescent="0.2">
      <c r="A30" s="69" t="s">
        <v>51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8"/>
      <c r="AO30" s="59"/>
      <c r="AP30" s="59"/>
      <c r="AQ30" s="59"/>
      <c r="AR30" s="59"/>
      <c r="AS30" s="59"/>
      <c r="AT30" s="59" t="s">
        <v>52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90000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39600.089999999997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39600.089999999997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50399.91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145.9" customHeight="1" x14ac:dyDescent="0.2">
      <c r="A31" s="69" t="s">
        <v>53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8"/>
      <c r="AO31" s="59"/>
      <c r="AP31" s="59"/>
      <c r="AQ31" s="59"/>
      <c r="AR31" s="59"/>
      <c r="AS31" s="59"/>
      <c r="AT31" s="59" t="s">
        <v>54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0.39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0.39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-0.39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48.6" customHeight="1" x14ac:dyDescent="0.2">
      <c r="A32" s="67" t="s">
        <v>55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8"/>
      <c r="AO32" s="59"/>
      <c r="AP32" s="59"/>
      <c r="AQ32" s="59"/>
      <c r="AR32" s="59"/>
      <c r="AS32" s="59"/>
      <c r="AT32" s="59" t="s">
        <v>56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40000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32658.5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32658.5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7341.5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97.15" customHeight="1" x14ac:dyDescent="0.2">
      <c r="A33" s="67" t="s">
        <v>57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58"/>
      <c r="AO33" s="59"/>
      <c r="AP33" s="59"/>
      <c r="AQ33" s="59"/>
      <c r="AR33" s="59"/>
      <c r="AS33" s="59"/>
      <c r="AT33" s="59" t="s">
        <v>58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50000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10094.549999999999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10094.549999999999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39905.449999999997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85.15" customHeight="1" x14ac:dyDescent="0.2">
      <c r="A34" s="67" t="s">
        <v>59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58"/>
      <c r="AO34" s="59"/>
      <c r="AP34" s="59"/>
      <c r="AQ34" s="59"/>
      <c r="AR34" s="59"/>
      <c r="AS34" s="59"/>
      <c r="AT34" s="59" t="s">
        <v>60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290000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41449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41449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248551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85.15" customHeight="1" x14ac:dyDescent="0.2">
      <c r="A35" s="67" t="s">
        <v>61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  <c r="AN35" s="58"/>
      <c r="AO35" s="59"/>
      <c r="AP35" s="59"/>
      <c r="AQ35" s="59"/>
      <c r="AR35" s="59"/>
      <c r="AS35" s="59"/>
      <c r="AT35" s="59" t="s">
        <v>62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210000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16537.150000000001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16537.150000000001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193462.85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12.75" x14ac:dyDescent="0.2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58"/>
      <c r="AO36" s="59"/>
      <c r="AP36" s="59"/>
      <c r="AQ36" s="59"/>
      <c r="AR36" s="59"/>
      <c r="AS36" s="59"/>
      <c r="AT36" s="59" t="s">
        <v>63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300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300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-300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6" t="s">
        <v>64</v>
      </c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2" t="s">
        <v>65</v>
      </c>
    </row>
    <row r="47" spans="1:166" ht="12.75" customHeight="1" x14ac:dyDescent="0.2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  <c r="EO47" s="71"/>
      <c r="EP47" s="71"/>
      <c r="EQ47" s="71"/>
      <c r="ER47" s="71"/>
      <c r="ES47" s="71"/>
      <c r="ET47" s="71"/>
      <c r="EU47" s="71"/>
      <c r="EV47" s="71"/>
      <c r="EW47" s="71"/>
      <c r="EX47" s="71"/>
      <c r="EY47" s="71"/>
      <c r="EZ47" s="71"/>
      <c r="FA47" s="71"/>
      <c r="FB47" s="71"/>
      <c r="FC47" s="71"/>
      <c r="FD47" s="71"/>
      <c r="FE47" s="71"/>
      <c r="FF47" s="71"/>
      <c r="FG47" s="71"/>
      <c r="FH47" s="71"/>
      <c r="FI47" s="71"/>
      <c r="FJ47" s="71"/>
    </row>
    <row r="48" spans="1:166" ht="24" customHeight="1" x14ac:dyDescent="0.2">
      <c r="A48" s="41" t="s">
        <v>21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2"/>
      <c r="AK48" s="45" t="s">
        <v>22</v>
      </c>
      <c r="AL48" s="41"/>
      <c r="AM48" s="41"/>
      <c r="AN48" s="41"/>
      <c r="AO48" s="41"/>
      <c r="AP48" s="42"/>
      <c r="AQ48" s="45" t="s">
        <v>66</v>
      </c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2"/>
      <c r="BC48" s="45" t="s">
        <v>67</v>
      </c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2"/>
      <c r="BU48" s="45" t="s">
        <v>68</v>
      </c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2"/>
      <c r="CH48" s="35" t="s">
        <v>25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7"/>
      <c r="EK48" s="35" t="s">
        <v>69</v>
      </c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70"/>
    </row>
    <row r="49" spans="1:166" ht="78.75" customHeight="1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4"/>
      <c r="AK49" s="46"/>
      <c r="AL49" s="43"/>
      <c r="AM49" s="43"/>
      <c r="AN49" s="43"/>
      <c r="AO49" s="43"/>
      <c r="AP49" s="44"/>
      <c r="AQ49" s="46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4"/>
      <c r="BC49" s="46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4"/>
      <c r="BU49" s="46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4"/>
      <c r="CH49" s="36" t="s">
        <v>70</v>
      </c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7"/>
      <c r="CX49" s="35" t="s">
        <v>28</v>
      </c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7"/>
      <c r="DK49" s="35" t="s">
        <v>29</v>
      </c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7"/>
      <c r="DX49" s="35" t="s">
        <v>30</v>
      </c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7"/>
      <c r="EK49" s="46" t="s">
        <v>71</v>
      </c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4"/>
      <c r="EX49" s="35" t="s">
        <v>72</v>
      </c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70"/>
    </row>
    <row r="50" spans="1:166" ht="14.25" customHeight="1" x14ac:dyDescent="0.2">
      <c r="A50" s="39">
        <v>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40"/>
      <c r="AK50" s="29">
        <v>2</v>
      </c>
      <c r="AL50" s="30"/>
      <c r="AM50" s="30"/>
      <c r="AN50" s="30"/>
      <c r="AO50" s="30"/>
      <c r="AP50" s="31"/>
      <c r="AQ50" s="29">
        <v>3</v>
      </c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1"/>
      <c r="BC50" s="29">
        <v>4</v>
      </c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1"/>
      <c r="BU50" s="29">
        <v>5</v>
      </c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1"/>
      <c r="CH50" s="29">
        <v>6</v>
      </c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1"/>
      <c r="CX50" s="29">
        <v>7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1"/>
      <c r="DK50" s="29">
        <v>8</v>
      </c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1"/>
      <c r="DX50" s="29">
        <v>9</v>
      </c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1"/>
      <c r="EK50" s="29">
        <v>10</v>
      </c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49">
        <v>11</v>
      </c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6"/>
    </row>
    <row r="51" spans="1:166" ht="15" customHeight="1" x14ac:dyDescent="0.2">
      <c r="A51" s="50" t="s">
        <v>73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1" t="s">
        <v>74</v>
      </c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5">
        <v>2795290.35</v>
      </c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>
        <v>2795290.35</v>
      </c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>
        <v>1032011.52</v>
      </c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>
        <f t="shared" ref="DX51:DX85" si="2">CH51+CX51+DK51</f>
        <v>1032011.52</v>
      </c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>
        <f t="shared" ref="EK51:EK84" si="3">BC51-DX51</f>
        <v>1763278.83</v>
      </c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>
        <f t="shared" ref="EX51:EX84" si="4">BU51-DX51</f>
        <v>1763278.83</v>
      </c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6"/>
    </row>
    <row r="52" spans="1:166" ht="15" customHeight="1" x14ac:dyDescent="0.2">
      <c r="A52" s="57" t="s">
        <v>33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8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2795290.35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2795290.35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1032011.52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1032011.52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1763278.83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1763278.83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7" t="s">
        <v>75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K53" s="58"/>
      <c r="AL53" s="59"/>
      <c r="AM53" s="59"/>
      <c r="AN53" s="59"/>
      <c r="AO53" s="59"/>
      <c r="AP53" s="59"/>
      <c r="AQ53" s="59" t="s">
        <v>76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340113.79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340113.79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162193.97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162193.97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177919.81999999998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177919.81999999998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2" customHeight="1" x14ac:dyDescent="0.2">
      <c r="A54" s="67" t="s">
        <v>77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58"/>
      <c r="AL54" s="59"/>
      <c r="AM54" s="59"/>
      <c r="AN54" s="59"/>
      <c r="AO54" s="59"/>
      <c r="AP54" s="59"/>
      <c r="AQ54" s="59" t="s">
        <v>78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102824.76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102824.76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48982.28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48982.28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53842.479999999996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53842.479999999996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7" t="s">
        <v>75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58"/>
      <c r="AL55" s="59"/>
      <c r="AM55" s="59"/>
      <c r="AN55" s="59"/>
      <c r="AO55" s="59"/>
      <c r="AP55" s="59"/>
      <c r="AQ55" s="59" t="s">
        <v>79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314420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314420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235803.69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235803.69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78616.31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78616.31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 x14ac:dyDescent="0.2">
      <c r="A56" s="67" t="s">
        <v>77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58"/>
      <c r="AL56" s="59"/>
      <c r="AM56" s="59"/>
      <c r="AN56" s="59"/>
      <c r="AO56" s="59"/>
      <c r="AP56" s="59"/>
      <c r="AQ56" s="59" t="s">
        <v>80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94976.03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94976.03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71212.710000000006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71212.710000000006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23763.319999999992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23763.319999999992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7" t="s">
        <v>81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58"/>
      <c r="AL57" s="59"/>
      <c r="AM57" s="59"/>
      <c r="AN57" s="59"/>
      <c r="AO57" s="59"/>
      <c r="AP57" s="59"/>
      <c r="AQ57" s="59" t="s">
        <v>82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5000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5000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356.74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356.74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4643.26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4643.26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7" t="s">
        <v>83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58"/>
      <c r="AL58" s="59"/>
      <c r="AM58" s="59"/>
      <c r="AN58" s="59"/>
      <c r="AO58" s="59"/>
      <c r="AP58" s="59"/>
      <c r="AQ58" s="59" t="s">
        <v>84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2835.63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2835.63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1181.5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1181.5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1654.13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1654.13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7" t="s">
        <v>85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58"/>
      <c r="AL59" s="59"/>
      <c r="AM59" s="59"/>
      <c r="AN59" s="59"/>
      <c r="AO59" s="59"/>
      <c r="AP59" s="59"/>
      <c r="AQ59" s="59" t="s">
        <v>86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22744.5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22744.5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15162.98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15162.98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7581.52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7581.52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7" t="s">
        <v>87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58"/>
      <c r="AL60" s="59"/>
      <c r="AM60" s="59"/>
      <c r="AN60" s="59"/>
      <c r="AO60" s="59"/>
      <c r="AP60" s="59"/>
      <c r="AQ60" s="59" t="s">
        <v>88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6228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6228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4019.08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4019.08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2208.92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2208.92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7" t="s">
        <v>89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58"/>
      <c r="AL61" s="59"/>
      <c r="AM61" s="59"/>
      <c r="AN61" s="59"/>
      <c r="AO61" s="59"/>
      <c r="AP61" s="59"/>
      <c r="AQ61" s="59" t="s">
        <v>90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5600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5600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5600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5600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7" t="s">
        <v>91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58"/>
      <c r="AL62" s="59"/>
      <c r="AM62" s="59"/>
      <c r="AN62" s="59"/>
      <c r="AO62" s="59"/>
      <c r="AP62" s="59"/>
      <c r="AQ62" s="59" t="s">
        <v>92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50000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50000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20000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20000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30000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30000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7" t="s">
        <v>93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58"/>
      <c r="AL63" s="59"/>
      <c r="AM63" s="59"/>
      <c r="AN63" s="59"/>
      <c r="AO63" s="59"/>
      <c r="AP63" s="59"/>
      <c r="AQ63" s="59" t="s">
        <v>94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16700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16700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11636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11636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5064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5064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7" t="s">
        <v>93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58"/>
      <c r="AL64" s="59"/>
      <c r="AM64" s="59"/>
      <c r="AN64" s="59"/>
      <c r="AO64" s="59"/>
      <c r="AP64" s="59"/>
      <c r="AQ64" s="59" t="s">
        <v>95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34000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34000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15785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15785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18215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18215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7" t="s">
        <v>75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58"/>
      <c r="AL65" s="59"/>
      <c r="AM65" s="59"/>
      <c r="AN65" s="59"/>
      <c r="AO65" s="59"/>
      <c r="AP65" s="59"/>
      <c r="AQ65" s="59" t="s">
        <v>96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53974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53974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29003.24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29003.24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24970.76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24970.76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7" t="s">
        <v>77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58"/>
      <c r="AL66" s="59"/>
      <c r="AM66" s="59"/>
      <c r="AN66" s="59"/>
      <c r="AO66" s="59"/>
      <c r="AP66" s="59"/>
      <c r="AQ66" s="59" t="s">
        <v>97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16330.35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16330.35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7552.95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7552.95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8777.4000000000015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8777.4000000000015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7" t="s">
        <v>75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58"/>
      <c r="AL67" s="59"/>
      <c r="AM67" s="59"/>
      <c r="AN67" s="59"/>
      <c r="AO67" s="59"/>
      <c r="AP67" s="59"/>
      <c r="AQ67" s="59" t="s">
        <v>98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68900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68900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34450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34450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34450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34450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7" t="s">
        <v>77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58"/>
      <c r="AL68" s="59"/>
      <c r="AM68" s="59"/>
      <c r="AN68" s="59"/>
      <c r="AO68" s="59"/>
      <c r="AP68" s="59"/>
      <c r="AQ68" s="59" t="s">
        <v>99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20800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20800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10400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10400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10400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10400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 x14ac:dyDescent="0.2">
      <c r="A69" s="67" t="s">
        <v>100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58"/>
      <c r="AL69" s="59"/>
      <c r="AM69" s="59"/>
      <c r="AN69" s="59"/>
      <c r="AO69" s="59"/>
      <c r="AP69" s="59"/>
      <c r="AQ69" s="59" t="s">
        <v>101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10300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10300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2575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2575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7725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7725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7" t="s">
        <v>91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58"/>
      <c r="AL70" s="59"/>
      <c r="AM70" s="59"/>
      <c r="AN70" s="59"/>
      <c r="AO70" s="59"/>
      <c r="AP70" s="59"/>
      <c r="AQ70" s="59" t="s">
        <v>102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10000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10000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10000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10000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7" t="s">
        <v>83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58"/>
      <c r="AL71" s="59"/>
      <c r="AM71" s="59"/>
      <c r="AN71" s="59"/>
      <c r="AO71" s="59"/>
      <c r="AP71" s="59"/>
      <c r="AQ71" s="59" t="s">
        <v>103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115000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115000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100771.99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100771.99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14228.009999999995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14228.009999999995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7" t="s">
        <v>83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58"/>
      <c r="AL72" s="59"/>
      <c r="AM72" s="59"/>
      <c r="AN72" s="59"/>
      <c r="AO72" s="59"/>
      <c r="AP72" s="59"/>
      <c r="AQ72" s="59" t="s">
        <v>104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16164.37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16164.37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1512.3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1512.3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14652.070000000002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14652.070000000002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7" t="s">
        <v>85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58"/>
      <c r="AL73" s="59"/>
      <c r="AM73" s="59"/>
      <c r="AN73" s="59"/>
      <c r="AO73" s="59"/>
      <c r="AP73" s="59"/>
      <c r="AQ73" s="59" t="s">
        <v>105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56212.5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56212.5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56212.5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56212.5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 x14ac:dyDescent="0.2">
      <c r="A74" s="67" t="s">
        <v>85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58"/>
      <c r="AL74" s="59"/>
      <c r="AM74" s="59"/>
      <c r="AN74" s="59"/>
      <c r="AO74" s="59"/>
      <c r="AP74" s="59"/>
      <c r="AQ74" s="59" t="s">
        <v>106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705264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705264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705264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705264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7" t="s">
        <v>87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58"/>
      <c r="AL75" s="59"/>
      <c r="AM75" s="59"/>
      <c r="AN75" s="59"/>
      <c r="AO75" s="59"/>
      <c r="AP75" s="59"/>
      <c r="AQ75" s="59" t="s">
        <v>107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87702.42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87702.42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87702.42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87702.42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7" t="s">
        <v>108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58"/>
      <c r="AL76" s="59"/>
      <c r="AM76" s="59"/>
      <c r="AN76" s="59"/>
      <c r="AO76" s="59"/>
      <c r="AP76" s="59"/>
      <c r="AQ76" s="59" t="s">
        <v>109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6000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6000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6000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6000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 x14ac:dyDescent="0.2">
      <c r="A77" s="67" t="s">
        <v>100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58"/>
      <c r="AL77" s="59"/>
      <c r="AM77" s="59"/>
      <c r="AN77" s="59"/>
      <c r="AO77" s="59"/>
      <c r="AP77" s="59"/>
      <c r="AQ77" s="59" t="s">
        <v>110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6000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6000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6000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6000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 x14ac:dyDescent="0.2">
      <c r="A78" s="67" t="s">
        <v>83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58"/>
      <c r="AL78" s="59"/>
      <c r="AM78" s="59"/>
      <c r="AN78" s="59"/>
      <c r="AO78" s="59"/>
      <c r="AP78" s="59"/>
      <c r="AQ78" s="59" t="s">
        <v>111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60000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60000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10000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10000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50000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50000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7" t="s">
        <v>83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58"/>
      <c r="AL79" s="59"/>
      <c r="AM79" s="59"/>
      <c r="AN79" s="59"/>
      <c r="AO79" s="59"/>
      <c r="AP79" s="59"/>
      <c r="AQ79" s="59" t="s">
        <v>112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5000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5000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1849.55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1849.55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3150.45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3150.45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 x14ac:dyDescent="0.2">
      <c r="A80" s="67" t="s">
        <v>85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58"/>
      <c r="AL80" s="59"/>
      <c r="AM80" s="59"/>
      <c r="AN80" s="59"/>
      <c r="AO80" s="59"/>
      <c r="AP80" s="59"/>
      <c r="AQ80" s="59" t="s">
        <v>113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64000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64000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20664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20664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43336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43336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 x14ac:dyDescent="0.2">
      <c r="A81" s="67" t="s">
        <v>87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8"/>
      <c r="AK81" s="58"/>
      <c r="AL81" s="59"/>
      <c r="AM81" s="59"/>
      <c r="AN81" s="59"/>
      <c r="AO81" s="59"/>
      <c r="AP81" s="59"/>
      <c r="AQ81" s="59" t="s">
        <v>114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271000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271000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271000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271000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36.4" customHeight="1" x14ac:dyDescent="0.2">
      <c r="A82" s="67" t="s">
        <v>115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8"/>
      <c r="AK82" s="58"/>
      <c r="AL82" s="59"/>
      <c r="AM82" s="59"/>
      <c r="AN82" s="59"/>
      <c r="AO82" s="59"/>
      <c r="AP82" s="59"/>
      <c r="AQ82" s="59" t="s">
        <v>116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33000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33000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33000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33000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 x14ac:dyDescent="0.2">
      <c r="A83" s="67" t="s">
        <v>83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8"/>
      <c r="AK83" s="58"/>
      <c r="AL83" s="59"/>
      <c r="AM83" s="59"/>
      <c r="AN83" s="59"/>
      <c r="AO83" s="59"/>
      <c r="AP83" s="59"/>
      <c r="AQ83" s="59" t="s">
        <v>117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187000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187000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116286.04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116286.04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70713.960000000006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70713.960000000006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 x14ac:dyDescent="0.2">
      <c r="A84" s="67" t="s">
        <v>118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8"/>
      <c r="AK84" s="58"/>
      <c r="AL84" s="59"/>
      <c r="AM84" s="59"/>
      <c r="AN84" s="59"/>
      <c r="AO84" s="59"/>
      <c r="AP84" s="59"/>
      <c r="AQ84" s="59" t="s">
        <v>119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7200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7200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5400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5400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1800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1800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" customHeight="1" x14ac:dyDescent="0.2">
      <c r="A85" s="73" t="s">
        <v>120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4"/>
      <c r="AK85" s="75" t="s">
        <v>121</v>
      </c>
      <c r="AL85" s="76"/>
      <c r="AM85" s="76"/>
      <c r="AN85" s="76"/>
      <c r="AO85" s="76"/>
      <c r="AP85" s="76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2">
        <v>-774255.23</v>
      </c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>
        <v>-774255.23</v>
      </c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>
        <v>257735.21</v>
      </c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62">
        <f t="shared" si="2"/>
        <v>257735.21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72"/>
      <c r="FG85" s="72"/>
      <c r="FH85" s="72"/>
      <c r="FI85" s="72"/>
      <c r="FJ85" s="78"/>
    </row>
    <row r="86" spans="1:166" ht="24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35.2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35.2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12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8.2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9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6" t="s">
        <v>122</v>
      </c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6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2" t="s">
        <v>123</v>
      </c>
    </row>
    <row r="93" spans="1:166" ht="12.75" customHeight="1" x14ac:dyDescent="0.2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  <c r="DZ93" s="71"/>
      <c r="EA93" s="71"/>
      <c r="EB93" s="71"/>
      <c r="EC93" s="71"/>
      <c r="ED93" s="71"/>
      <c r="EE93" s="71"/>
      <c r="EF93" s="71"/>
      <c r="EG93" s="71"/>
      <c r="EH93" s="71"/>
      <c r="EI93" s="71"/>
      <c r="EJ93" s="71"/>
      <c r="EK93" s="71"/>
      <c r="EL93" s="71"/>
      <c r="EM93" s="71"/>
      <c r="EN93" s="71"/>
      <c r="EO93" s="71"/>
      <c r="EP93" s="71"/>
      <c r="EQ93" s="71"/>
      <c r="ER93" s="71"/>
      <c r="ES93" s="71"/>
      <c r="ET93" s="71"/>
      <c r="EU93" s="71"/>
      <c r="EV93" s="71"/>
      <c r="EW93" s="71"/>
      <c r="EX93" s="71"/>
      <c r="EY93" s="71"/>
      <c r="EZ93" s="71"/>
      <c r="FA93" s="71"/>
      <c r="FB93" s="71"/>
      <c r="FC93" s="71"/>
      <c r="FD93" s="71"/>
      <c r="FE93" s="71"/>
      <c r="FF93" s="71"/>
      <c r="FG93" s="71"/>
      <c r="FH93" s="71"/>
      <c r="FI93" s="71"/>
      <c r="FJ93" s="71"/>
    </row>
    <row r="94" spans="1:166" ht="11.25" customHeight="1" x14ac:dyDescent="0.2">
      <c r="A94" s="41" t="s">
        <v>21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2"/>
      <c r="AP94" s="45" t="s">
        <v>22</v>
      </c>
      <c r="AQ94" s="41"/>
      <c r="AR94" s="41"/>
      <c r="AS94" s="41"/>
      <c r="AT94" s="41"/>
      <c r="AU94" s="42"/>
      <c r="AV94" s="45" t="s">
        <v>124</v>
      </c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2"/>
      <c r="BL94" s="45" t="s">
        <v>67</v>
      </c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2"/>
      <c r="CF94" s="35" t="s">
        <v>25</v>
      </c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7"/>
      <c r="ET94" s="45" t="s">
        <v>26</v>
      </c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7"/>
    </row>
    <row r="95" spans="1:166" ht="69.75" customHeight="1" x14ac:dyDescent="0.2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4"/>
      <c r="AP95" s="46"/>
      <c r="AQ95" s="43"/>
      <c r="AR95" s="43"/>
      <c r="AS95" s="43"/>
      <c r="AT95" s="43"/>
      <c r="AU95" s="44"/>
      <c r="AV95" s="46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4"/>
      <c r="BL95" s="46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4"/>
      <c r="CF95" s="36" t="s">
        <v>125</v>
      </c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7"/>
      <c r="CW95" s="35" t="s">
        <v>28</v>
      </c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7"/>
      <c r="DN95" s="35" t="s">
        <v>29</v>
      </c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7"/>
      <c r="EE95" s="35" t="s">
        <v>30</v>
      </c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7"/>
      <c r="ET95" s="46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8"/>
    </row>
    <row r="96" spans="1:166" ht="12" customHeight="1" x14ac:dyDescent="0.2">
      <c r="A96" s="39">
        <v>1</v>
      </c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40"/>
      <c r="AP96" s="29">
        <v>2</v>
      </c>
      <c r="AQ96" s="30"/>
      <c r="AR96" s="30"/>
      <c r="AS96" s="30"/>
      <c r="AT96" s="30"/>
      <c r="AU96" s="31"/>
      <c r="AV96" s="29">
        <v>3</v>
      </c>
      <c r="AW96" s="30"/>
      <c r="AX96" s="30"/>
      <c r="AY96" s="30"/>
      <c r="AZ96" s="30"/>
      <c r="BA96" s="30"/>
      <c r="BB96" s="30"/>
      <c r="BC96" s="30"/>
      <c r="BD96" s="30"/>
      <c r="BE96" s="15"/>
      <c r="BF96" s="15"/>
      <c r="BG96" s="15"/>
      <c r="BH96" s="15"/>
      <c r="BI96" s="15"/>
      <c r="BJ96" s="15"/>
      <c r="BK96" s="38"/>
      <c r="BL96" s="29">
        <v>4</v>
      </c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1"/>
      <c r="CF96" s="29">
        <v>5</v>
      </c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1"/>
      <c r="CW96" s="29">
        <v>6</v>
      </c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1"/>
      <c r="DN96" s="29">
        <v>7</v>
      </c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1"/>
      <c r="EE96" s="29">
        <v>8</v>
      </c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1"/>
      <c r="ET96" s="49">
        <v>9</v>
      </c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6"/>
    </row>
    <row r="97" spans="1:166" ht="37.5" customHeight="1" x14ac:dyDescent="0.2">
      <c r="A97" s="79" t="s">
        <v>126</v>
      </c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80"/>
      <c r="AP97" s="51" t="s">
        <v>127</v>
      </c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3"/>
      <c r="BF97" s="33"/>
      <c r="BG97" s="33"/>
      <c r="BH97" s="33"/>
      <c r="BI97" s="33"/>
      <c r="BJ97" s="33"/>
      <c r="BK97" s="54"/>
      <c r="BL97" s="55">
        <v>774255.23</v>
      </c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>
        <v>-257735.21</v>
      </c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  <c r="DC97" s="55"/>
      <c r="DD97" s="55"/>
      <c r="DE97" s="55"/>
      <c r="DF97" s="55"/>
      <c r="DG97" s="55"/>
      <c r="DH97" s="55"/>
      <c r="DI97" s="55"/>
      <c r="DJ97" s="55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>
        <f t="shared" ref="EE97:EE111" si="5">CF97+CW97+DN97</f>
        <v>-257735.21</v>
      </c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5"/>
      <c r="ER97" s="55"/>
      <c r="ES97" s="55"/>
      <c r="ET97" s="55">
        <f t="shared" ref="ET97:ET102" si="6">BL97-CF97-CW97-DN97</f>
        <v>1031990.44</v>
      </c>
      <c r="EU97" s="55"/>
      <c r="EV97" s="55"/>
      <c r="EW97" s="55"/>
      <c r="EX97" s="55"/>
      <c r="EY97" s="55"/>
      <c r="EZ97" s="55"/>
      <c r="FA97" s="55"/>
      <c r="FB97" s="55"/>
      <c r="FC97" s="55"/>
      <c r="FD97" s="55"/>
      <c r="FE97" s="55"/>
      <c r="FF97" s="55"/>
      <c r="FG97" s="55"/>
      <c r="FH97" s="55"/>
      <c r="FI97" s="55"/>
      <c r="FJ97" s="56"/>
    </row>
    <row r="98" spans="1:166" ht="36.75" customHeight="1" x14ac:dyDescent="0.2">
      <c r="A98" s="81" t="s">
        <v>128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2"/>
      <c r="AP98" s="58" t="s">
        <v>129</v>
      </c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60"/>
      <c r="BF98" s="12"/>
      <c r="BG98" s="12"/>
      <c r="BH98" s="12"/>
      <c r="BI98" s="12"/>
      <c r="BJ98" s="12"/>
      <c r="BK98" s="61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3">
        <f t="shared" si="5"/>
        <v>0</v>
      </c>
      <c r="EF98" s="64"/>
      <c r="EG98" s="64"/>
      <c r="EH98" s="64"/>
      <c r="EI98" s="64"/>
      <c r="EJ98" s="64"/>
      <c r="EK98" s="64"/>
      <c r="EL98" s="64"/>
      <c r="EM98" s="64"/>
      <c r="EN98" s="64"/>
      <c r="EO98" s="64"/>
      <c r="EP98" s="64"/>
      <c r="EQ98" s="64"/>
      <c r="ER98" s="64"/>
      <c r="ES98" s="65"/>
      <c r="ET98" s="63">
        <f t="shared" si="6"/>
        <v>0</v>
      </c>
      <c r="EU98" s="64"/>
      <c r="EV98" s="64"/>
      <c r="EW98" s="64"/>
      <c r="EX98" s="64"/>
      <c r="EY98" s="64"/>
      <c r="EZ98" s="64"/>
      <c r="FA98" s="64"/>
      <c r="FB98" s="64"/>
      <c r="FC98" s="64"/>
      <c r="FD98" s="64"/>
      <c r="FE98" s="64"/>
      <c r="FF98" s="64"/>
      <c r="FG98" s="64"/>
      <c r="FH98" s="64"/>
      <c r="FI98" s="64"/>
      <c r="FJ98" s="83"/>
    </row>
    <row r="99" spans="1:166" ht="17.25" customHeight="1" x14ac:dyDescent="0.2">
      <c r="A99" s="87" t="s">
        <v>130</v>
      </c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8"/>
      <c r="AP99" s="23"/>
      <c r="AQ99" s="24"/>
      <c r="AR99" s="24"/>
      <c r="AS99" s="24"/>
      <c r="AT99" s="24"/>
      <c r="AU99" s="89"/>
      <c r="AV99" s="90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2"/>
      <c r="BL99" s="84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6"/>
      <c r="CF99" s="84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6"/>
      <c r="CW99" s="84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  <c r="DK99" s="85"/>
      <c r="DL99" s="85"/>
      <c r="DM99" s="86"/>
      <c r="DN99" s="84"/>
      <c r="DO99" s="85"/>
      <c r="DP99" s="85"/>
      <c r="DQ99" s="85"/>
      <c r="DR99" s="85"/>
      <c r="DS99" s="85"/>
      <c r="DT99" s="85"/>
      <c r="DU99" s="85"/>
      <c r="DV99" s="85"/>
      <c r="DW99" s="85"/>
      <c r="DX99" s="85"/>
      <c r="DY99" s="85"/>
      <c r="DZ99" s="85"/>
      <c r="EA99" s="85"/>
      <c r="EB99" s="85"/>
      <c r="EC99" s="85"/>
      <c r="ED99" s="86"/>
      <c r="EE99" s="62">
        <f t="shared" si="5"/>
        <v>0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>
        <f t="shared" si="6"/>
        <v>0</v>
      </c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4" customHeight="1" x14ac:dyDescent="0.2">
      <c r="A100" s="81" t="s">
        <v>131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2"/>
      <c r="AP100" s="58" t="s">
        <v>132</v>
      </c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60"/>
      <c r="BF100" s="12"/>
      <c r="BG100" s="12"/>
      <c r="BH100" s="12"/>
      <c r="BI100" s="12"/>
      <c r="BJ100" s="12"/>
      <c r="BK100" s="61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>
        <f t="shared" si="6"/>
        <v>0</v>
      </c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17.25" customHeight="1" x14ac:dyDescent="0.2">
      <c r="A101" s="87" t="s">
        <v>130</v>
      </c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8"/>
      <c r="AP101" s="23"/>
      <c r="AQ101" s="24"/>
      <c r="AR101" s="24"/>
      <c r="AS101" s="24"/>
      <c r="AT101" s="24"/>
      <c r="AU101" s="89"/>
      <c r="AV101" s="90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2"/>
      <c r="BL101" s="84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6"/>
      <c r="CF101" s="84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6"/>
      <c r="CW101" s="84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  <c r="DK101" s="85"/>
      <c r="DL101" s="85"/>
      <c r="DM101" s="86"/>
      <c r="DN101" s="84"/>
      <c r="DO101" s="85"/>
      <c r="DP101" s="85"/>
      <c r="DQ101" s="85"/>
      <c r="DR101" s="85"/>
      <c r="DS101" s="85"/>
      <c r="DT101" s="85"/>
      <c r="DU101" s="85"/>
      <c r="DV101" s="85"/>
      <c r="DW101" s="85"/>
      <c r="DX101" s="85"/>
      <c r="DY101" s="85"/>
      <c r="DZ101" s="85"/>
      <c r="EA101" s="85"/>
      <c r="EB101" s="85"/>
      <c r="EC101" s="85"/>
      <c r="ED101" s="86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>
        <f t="shared" si="6"/>
        <v>0</v>
      </c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31.5" customHeight="1" x14ac:dyDescent="0.2">
      <c r="A102" s="93" t="s">
        <v>133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8" t="s">
        <v>134</v>
      </c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60"/>
      <c r="BF102" s="12"/>
      <c r="BG102" s="12"/>
      <c r="BH102" s="12"/>
      <c r="BI102" s="12"/>
      <c r="BJ102" s="12"/>
      <c r="BK102" s="61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>
        <f t="shared" si="6"/>
        <v>0</v>
      </c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15" customHeight="1" x14ac:dyDescent="0.2">
      <c r="A103" s="57" t="s">
        <v>135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8" t="s">
        <v>136</v>
      </c>
      <c r="AQ103" s="59"/>
      <c r="AR103" s="59"/>
      <c r="AS103" s="59"/>
      <c r="AT103" s="59"/>
      <c r="AU103" s="59"/>
      <c r="AV103" s="76"/>
      <c r="AW103" s="76"/>
      <c r="AX103" s="76"/>
      <c r="AY103" s="76"/>
      <c r="AZ103" s="76"/>
      <c r="BA103" s="76"/>
      <c r="BB103" s="76"/>
      <c r="BC103" s="76"/>
      <c r="BD103" s="76"/>
      <c r="BE103" s="94"/>
      <c r="BF103" s="95"/>
      <c r="BG103" s="95"/>
      <c r="BH103" s="95"/>
      <c r="BI103" s="95"/>
      <c r="BJ103" s="95"/>
      <c r="BK103" s="96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5" customHeight="1" x14ac:dyDescent="0.2">
      <c r="A104" s="57" t="s">
        <v>137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97"/>
      <c r="AP104" s="11" t="s">
        <v>138</v>
      </c>
      <c r="AQ104" s="12"/>
      <c r="AR104" s="12"/>
      <c r="AS104" s="12"/>
      <c r="AT104" s="12"/>
      <c r="AU104" s="61"/>
      <c r="AV104" s="98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100"/>
      <c r="BL104" s="63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5"/>
      <c r="CF104" s="63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5"/>
      <c r="CW104" s="63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5"/>
      <c r="DN104" s="63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5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31.5" customHeight="1" x14ac:dyDescent="0.2">
      <c r="A105" s="101" t="s">
        <v>139</v>
      </c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58" t="s">
        <v>140</v>
      </c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60"/>
      <c r="BF105" s="12"/>
      <c r="BG105" s="12"/>
      <c r="BH105" s="12"/>
      <c r="BI105" s="12"/>
      <c r="BJ105" s="12"/>
      <c r="BK105" s="61"/>
      <c r="BL105" s="62">
        <v>774255.23</v>
      </c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>
        <v>-257735.21</v>
      </c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>
        <f t="shared" si="5"/>
        <v>-257735.21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38.25" customHeight="1" x14ac:dyDescent="0.2">
      <c r="A106" s="101" t="s">
        <v>141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97"/>
      <c r="AP106" s="11" t="s">
        <v>142</v>
      </c>
      <c r="AQ106" s="12"/>
      <c r="AR106" s="12"/>
      <c r="AS106" s="12"/>
      <c r="AT106" s="12"/>
      <c r="AU106" s="61"/>
      <c r="AV106" s="98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100"/>
      <c r="BL106" s="63">
        <v>774255.23</v>
      </c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5"/>
      <c r="CF106" s="63">
        <v>-257735.21</v>
      </c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5"/>
      <c r="CW106" s="63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5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-257735.21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36" customHeight="1" x14ac:dyDescent="0.2">
      <c r="A107" s="101" t="s">
        <v>143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97"/>
      <c r="AP107" s="58" t="s">
        <v>144</v>
      </c>
      <c r="AQ107" s="59"/>
      <c r="AR107" s="59"/>
      <c r="AS107" s="59"/>
      <c r="AT107" s="59"/>
      <c r="AU107" s="59"/>
      <c r="AV107" s="76"/>
      <c r="AW107" s="76"/>
      <c r="AX107" s="76"/>
      <c r="AY107" s="76"/>
      <c r="AZ107" s="76"/>
      <c r="BA107" s="76"/>
      <c r="BB107" s="76"/>
      <c r="BC107" s="76"/>
      <c r="BD107" s="76"/>
      <c r="BE107" s="94"/>
      <c r="BF107" s="95"/>
      <c r="BG107" s="95"/>
      <c r="BH107" s="95"/>
      <c r="BI107" s="95"/>
      <c r="BJ107" s="95"/>
      <c r="BK107" s="96"/>
      <c r="BL107" s="62">
        <v>-2021035.12</v>
      </c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>
        <v>-1289746.73</v>
      </c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-1289746.73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6.25" customHeight="1" x14ac:dyDescent="0.2">
      <c r="A108" s="101" t="s">
        <v>145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97"/>
      <c r="AP108" s="11" t="s">
        <v>146</v>
      </c>
      <c r="AQ108" s="12"/>
      <c r="AR108" s="12"/>
      <c r="AS108" s="12"/>
      <c r="AT108" s="12"/>
      <c r="AU108" s="61"/>
      <c r="AV108" s="98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100"/>
      <c r="BL108" s="63">
        <v>2795290.35</v>
      </c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5"/>
      <c r="CF108" s="63">
        <v>1032011.52</v>
      </c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5"/>
      <c r="CW108" s="63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5"/>
      <c r="DN108" s="63"/>
      <c r="DO108" s="64"/>
      <c r="DP108" s="64"/>
      <c r="DQ108" s="64"/>
      <c r="DR108" s="64"/>
      <c r="DS108" s="64"/>
      <c r="DT108" s="64"/>
      <c r="DU108" s="64"/>
      <c r="DV108" s="64"/>
      <c r="DW108" s="64"/>
      <c r="DX108" s="64"/>
      <c r="DY108" s="64"/>
      <c r="DZ108" s="64"/>
      <c r="EA108" s="64"/>
      <c r="EB108" s="64"/>
      <c r="EC108" s="64"/>
      <c r="ED108" s="65"/>
      <c r="EE108" s="62">
        <f t="shared" si="5"/>
        <v>1032011.52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7.75" customHeight="1" x14ac:dyDescent="0.2">
      <c r="A109" s="101" t="s">
        <v>147</v>
      </c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58" t="s">
        <v>148</v>
      </c>
      <c r="AQ109" s="59"/>
      <c r="AR109" s="59"/>
      <c r="AS109" s="59"/>
      <c r="AT109" s="59"/>
      <c r="AU109" s="59"/>
      <c r="AV109" s="76"/>
      <c r="AW109" s="76"/>
      <c r="AX109" s="76"/>
      <c r="AY109" s="76"/>
      <c r="AZ109" s="76"/>
      <c r="BA109" s="76"/>
      <c r="BB109" s="76"/>
      <c r="BC109" s="76"/>
      <c r="BD109" s="76"/>
      <c r="BE109" s="94"/>
      <c r="BF109" s="95"/>
      <c r="BG109" s="95"/>
      <c r="BH109" s="95"/>
      <c r="BI109" s="95"/>
      <c r="BJ109" s="95"/>
      <c r="BK109" s="96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3"/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5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0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4" customHeight="1" x14ac:dyDescent="0.2">
      <c r="A110" s="101" t="s">
        <v>149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97"/>
      <c r="AP110" s="11" t="s">
        <v>150</v>
      </c>
      <c r="AQ110" s="12"/>
      <c r="AR110" s="12"/>
      <c r="AS110" s="12"/>
      <c r="AT110" s="12"/>
      <c r="AU110" s="61"/>
      <c r="AV110" s="98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100"/>
      <c r="BL110" s="63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5"/>
      <c r="CF110" s="63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5"/>
      <c r="CW110" s="63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5"/>
      <c r="DN110" s="63"/>
      <c r="DO110" s="64"/>
      <c r="DP110" s="64"/>
      <c r="DQ110" s="64"/>
      <c r="DR110" s="64"/>
      <c r="DS110" s="64"/>
      <c r="DT110" s="64"/>
      <c r="DU110" s="64"/>
      <c r="DV110" s="64"/>
      <c r="DW110" s="64"/>
      <c r="DX110" s="64"/>
      <c r="DY110" s="64"/>
      <c r="DZ110" s="64"/>
      <c r="EA110" s="64"/>
      <c r="EB110" s="64"/>
      <c r="EC110" s="64"/>
      <c r="ED110" s="65"/>
      <c r="EE110" s="62">
        <f t="shared" si="5"/>
        <v>0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5.5" customHeight="1" x14ac:dyDescent="0.2">
      <c r="A111" s="103" t="s">
        <v>151</v>
      </c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5"/>
      <c r="AP111" s="75" t="s">
        <v>152</v>
      </c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94"/>
      <c r="BF111" s="95"/>
      <c r="BG111" s="95"/>
      <c r="BH111" s="95"/>
      <c r="BI111" s="95"/>
      <c r="BJ111" s="95"/>
      <c r="BK111" s="96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106"/>
      <c r="CG111" s="107"/>
      <c r="CH111" s="107"/>
      <c r="CI111" s="107"/>
      <c r="CJ111" s="107"/>
      <c r="CK111" s="107"/>
      <c r="CL111" s="107"/>
      <c r="CM111" s="107"/>
      <c r="CN111" s="107"/>
      <c r="CO111" s="107"/>
      <c r="CP111" s="107"/>
      <c r="CQ111" s="107"/>
      <c r="CR111" s="107"/>
      <c r="CS111" s="107"/>
      <c r="CT111" s="107"/>
      <c r="CU111" s="107"/>
      <c r="CV111" s="108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>
        <f t="shared" si="5"/>
        <v>0</v>
      </c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8"/>
    </row>
    <row r="112" spans="1:166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">
      <c r="A114" s="1" t="s">
        <v>153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"/>
      <c r="AG114" s="1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 t="s">
        <v>154</v>
      </c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109" t="s">
        <v>155</v>
      </c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"/>
      <c r="AG115" s="1"/>
      <c r="AH115" s="109" t="s">
        <v>156</v>
      </c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09"/>
      <c r="BH115" s="109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 t="s">
        <v>157</v>
      </c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"/>
      <c r="DR115" s="1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 x14ac:dyDescent="0.2">
      <c r="A116" s="1" t="s">
        <v>158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"/>
      <c r="AG116" s="1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09" t="s">
        <v>155</v>
      </c>
      <c r="DD116" s="109"/>
      <c r="DE116" s="109"/>
      <c r="DF116" s="109"/>
      <c r="DG116" s="109"/>
      <c r="DH116" s="109"/>
      <c r="DI116" s="109"/>
      <c r="DJ116" s="109"/>
      <c r="DK116" s="109"/>
      <c r="DL116" s="109"/>
      <c r="DM116" s="109"/>
      <c r="DN116" s="109"/>
      <c r="DO116" s="109"/>
      <c r="DP116" s="109"/>
      <c r="DQ116" s="7"/>
      <c r="DR116" s="7"/>
      <c r="DS116" s="109" t="s">
        <v>156</v>
      </c>
      <c r="DT116" s="109"/>
      <c r="DU116" s="109"/>
      <c r="DV116" s="109"/>
      <c r="DW116" s="109"/>
      <c r="DX116" s="109"/>
      <c r="DY116" s="109"/>
      <c r="DZ116" s="109"/>
      <c r="EA116" s="109"/>
      <c r="EB116" s="109"/>
      <c r="EC116" s="109"/>
      <c r="ED116" s="109"/>
      <c r="EE116" s="109"/>
      <c r="EF116" s="109"/>
      <c r="EG116" s="109"/>
      <c r="EH116" s="109"/>
      <c r="EI116" s="109"/>
      <c r="EJ116" s="109"/>
      <c r="EK116" s="109"/>
      <c r="EL116" s="109"/>
      <c r="EM116" s="109"/>
      <c r="EN116" s="109"/>
      <c r="EO116" s="109"/>
      <c r="EP116" s="109"/>
      <c r="EQ116" s="109"/>
      <c r="ER116" s="109"/>
      <c r="ES116" s="109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09" t="s">
        <v>155</v>
      </c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7"/>
      <c r="AG117" s="7"/>
      <c r="AH117" s="109" t="s">
        <v>156</v>
      </c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109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7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 x14ac:dyDescent="0.2">
      <c r="A119" s="111" t="s">
        <v>159</v>
      </c>
      <c r="B119" s="111"/>
      <c r="C119" s="112"/>
      <c r="D119" s="112"/>
      <c r="E119" s="112"/>
      <c r="F119" s="1" t="s">
        <v>159</v>
      </c>
      <c r="G119" s="1"/>
      <c r="H119" s="1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11">
        <v>200</v>
      </c>
      <c r="Z119" s="111"/>
      <c r="AA119" s="111"/>
      <c r="AB119" s="111"/>
      <c r="AC119" s="111"/>
      <c r="AD119" s="110"/>
      <c r="AE119" s="110"/>
      <c r="AF119" s="1"/>
      <c r="AG119" s="1" t="s">
        <v>160</v>
      </c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1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1"/>
      <c r="CY120" s="1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1"/>
      <c r="DW120" s="1"/>
      <c r="DX120" s="2"/>
      <c r="DY120" s="2"/>
      <c r="DZ120" s="5"/>
      <c r="EA120" s="5"/>
      <c r="EB120" s="5"/>
      <c r="EC120" s="1"/>
      <c r="ED120" s="1"/>
      <c r="EE120" s="1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2"/>
      <c r="EW120" s="2"/>
      <c r="EX120" s="2"/>
      <c r="EY120" s="2"/>
      <c r="EZ120" s="2"/>
      <c r="FA120" s="8"/>
      <c r="FB120" s="8"/>
      <c r="FC120" s="1"/>
      <c r="FD120" s="1"/>
      <c r="FE120" s="1"/>
      <c r="FF120" s="1"/>
      <c r="FG120" s="1"/>
      <c r="FH120" s="1"/>
      <c r="FI120" s="1"/>
      <c r="FJ120" s="1"/>
    </row>
    <row r="121" spans="1:166" ht="9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1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10"/>
      <c r="CY121" s="10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</sheetData>
  <mergeCells count="781">
    <mergeCell ref="AD119:AE119"/>
    <mergeCell ref="A119:B119"/>
    <mergeCell ref="C119:E119"/>
    <mergeCell ref="I119:X119"/>
    <mergeCell ref="Y119:AC119"/>
    <mergeCell ref="DC116:DP116"/>
    <mergeCell ref="DS116:ES116"/>
    <mergeCell ref="DC115:DP115"/>
    <mergeCell ref="DS115:ES115"/>
    <mergeCell ref="R117:AE117"/>
    <mergeCell ref="AH117:BH117"/>
    <mergeCell ref="N114:AE114"/>
    <mergeCell ref="AH114:BH114"/>
    <mergeCell ref="N115:AE115"/>
    <mergeCell ref="AH115:BH115"/>
    <mergeCell ref="R116:AE116"/>
    <mergeCell ref="AH116:BH116"/>
    <mergeCell ref="ET111:FJ111"/>
    <mergeCell ref="A111:AO111"/>
    <mergeCell ref="AP111:AU111"/>
    <mergeCell ref="AV111:BK111"/>
    <mergeCell ref="BL111:CE111"/>
    <mergeCell ref="CF111:CV111"/>
    <mergeCell ref="CW110:DM110"/>
    <mergeCell ref="DN110:ED110"/>
    <mergeCell ref="EE110:ES110"/>
    <mergeCell ref="CW111:DM111"/>
    <mergeCell ref="DN111:ED111"/>
    <mergeCell ref="EE111:ES111"/>
    <mergeCell ref="CW109:DM109"/>
    <mergeCell ref="DN109:ED109"/>
    <mergeCell ref="EE109:ES109"/>
    <mergeCell ref="ET109:FJ109"/>
    <mergeCell ref="A110:AO110"/>
    <mergeCell ref="AP110:AU110"/>
    <mergeCell ref="AV110:BK110"/>
    <mergeCell ref="BL110:CE110"/>
    <mergeCell ref="ET110:FJ110"/>
    <mergeCell ref="CF110:CV110"/>
    <mergeCell ref="A108:AO108"/>
    <mergeCell ref="AP108:AU108"/>
    <mergeCell ref="AV108:BK108"/>
    <mergeCell ref="BL108:CE108"/>
    <mergeCell ref="ET108:FJ108"/>
    <mergeCell ref="A109:AO109"/>
    <mergeCell ref="AP109:AU109"/>
    <mergeCell ref="AV109:BK109"/>
    <mergeCell ref="BL109:CE109"/>
    <mergeCell ref="CF109:CV109"/>
    <mergeCell ref="CW107:DM107"/>
    <mergeCell ref="DN107:ED107"/>
    <mergeCell ref="EE107:ES107"/>
    <mergeCell ref="ET107:FJ107"/>
    <mergeCell ref="CF108:CV108"/>
    <mergeCell ref="CW108:DM108"/>
    <mergeCell ref="DN108:ED108"/>
    <mergeCell ref="EE108:ES108"/>
    <mergeCell ref="A106:AO106"/>
    <mergeCell ref="AP106:AU106"/>
    <mergeCell ref="AV106:BK106"/>
    <mergeCell ref="BL106:CE106"/>
    <mergeCell ref="ET106:FJ106"/>
    <mergeCell ref="A107:AO107"/>
    <mergeCell ref="AP107:AU107"/>
    <mergeCell ref="AV107:BK107"/>
    <mergeCell ref="BL107:CE107"/>
    <mergeCell ref="CF107:CV107"/>
    <mergeCell ref="EE105:ES105"/>
    <mergeCell ref="ET105:FJ105"/>
    <mergeCell ref="CF106:CV106"/>
    <mergeCell ref="CW106:DM106"/>
    <mergeCell ref="DN106:ED106"/>
    <mergeCell ref="EE106:ES106"/>
    <mergeCell ref="CW104:DM104"/>
    <mergeCell ref="DN104:ED104"/>
    <mergeCell ref="EE104:ES104"/>
    <mergeCell ref="A105:AO105"/>
    <mergeCell ref="AP105:AU105"/>
    <mergeCell ref="AV105:BK105"/>
    <mergeCell ref="BL105:CE105"/>
    <mergeCell ref="CF105:CV105"/>
    <mergeCell ref="CW105:DM105"/>
    <mergeCell ref="DN105:ED105"/>
    <mergeCell ref="CW103:DM103"/>
    <mergeCell ref="DN103:ED103"/>
    <mergeCell ref="EE103:ES103"/>
    <mergeCell ref="ET103:FJ103"/>
    <mergeCell ref="ET104:FJ104"/>
    <mergeCell ref="A104:AO104"/>
    <mergeCell ref="AP104:AU104"/>
    <mergeCell ref="AV104:BK104"/>
    <mergeCell ref="BL104:CE104"/>
    <mergeCell ref="CF104:CV104"/>
    <mergeCell ref="CF102:CV102"/>
    <mergeCell ref="CW102:DM102"/>
    <mergeCell ref="DN102:ED102"/>
    <mergeCell ref="EE102:ES102"/>
    <mergeCell ref="ET102:FJ102"/>
    <mergeCell ref="A103:AO103"/>
    <mergeCell ref="AP103:AU103"/>
    <mergeCell ref="AV103:BK103"/>
    <mergeCell ref="BL103:CE103"/>
    <mergeCell ref="CF103:CV103"/>
    <mergeCell ref="A101:AO101"/>
    <mergeCell ref="AP101:AU101"/>
    <mergeCell ref="AV101:BK101"/>
    <mergeCell ref="BL101:CE101"/>
    <mergeCell ref="A102:AO102"/>
    <mergeCell ref="AP102:AU102"/>
    <mergeCell ref="AV102:BK102"/>
    <mergeCell ref="BL102:CE102"/>
    <mergeCell ref="CF100:CV100"/>
    <mergeCell ref="CW100:DM100"/>
    <mergeCell ref="DN100:ED100"/>
    <mergeCell ref="EE100:ES100"/>
    <mergeCell ref="ET100:FJ100"/>
    <mergeCell ref="ET101:FJ101"/>
    <mergeCell ref="CF101:CV101"/>
    <mergeCell ref="CW101:DM101"/>
    <mergeCell ref="DN101:ED101"/>
    <mergeCell ref="EE101:ES101"/>
    <mergeCell ref="A99:AO99"/>
    <mergeCell ref="AP99:AU99"/>
    <mergeCell ref="AV99:BK99"/>
    <mergeCell ref="BL99:CE99"/>
    <mergeCell ref="A100:AO100"/>
    <mergeCell ref="AP100:AU100"/>
    <mergeCell ref="AV100:BK100"/>
    <mergeCell ref="BL100:CE100"/>
    <mergeCell ref="DN98:ED98"/>
    <mergeCell ref="EE98:ES98"/>
    <mergeCell ref="ET98:FJ98"/>
    <mergeCell ref="ET99:FJ99"/>
    <mergeCell ref="CF99:CV99"/>
    <mergeCell ref="CW99:DM99"/>
    <mergeCell ref="DN99:ED99"/>
    <mergeCell ref="EE99:ES99"/>
    <mergeCell ref="A98:AO98"/>
    <mergeCell ref="AP98:AU98"/>
    <mergeCell ref="AV98:BK98"/>
    <mergeCell ref="BL98:CE98"/>
    <mergeCell ref="CF98:CV98"/>
    <mergeCell ref="CW98:DM98"/>
    <mergeCell ref="ET96:FJ96"/>
    <mergeCell ref="A97:AO97"/>
    <mergeCell ref="AP97:AU97"/>
    <mergeCell ref="AV97:BK97"/>
    <mergeCell ref="BL97:CE97"/>
    <mergeCell ref="CF97:CV97"/>
    <mergeCell ref="CW97:DM97"/>
    <mergeCell ref="DN97:ED97"/>
    <mergeCell ref="EE97:ES97"/>
    <mergeCell ref="ET97:FJ97"/>
    <mergeCell ref="EE95:ES95"/>
    <mergeCell ref="CF96:CV96"/>
    <mergeCell ref="CW96:DM96"/>
    <mergeCell ref="DN96:ED96"/>
    <mergeCell ref="EE96:ES96"/>
    <mergeCell ref="A96:AO96"/>
    <mergeCell ref="AP96:AU96"/>
    <mergeCell ref="AV96:BK96"/>
    <mergeCell ref="BL96:CE96"/>
    <mergeCell ref="A94:AO95"/>
    <mergeCell ref="AP94:AU95"/>
    <mergeCell ref="AV94:BK95"/>
    <mergeCell ref="BL94:CE95"/>
    <mergeCell ref="A93:FJ93"/>
    <mergeCell ref="CF94:ES94"/>
    <mergeCell ref="ET94:FJ95"/>
    <mergeCell ref="CF95:CV95"/>
    <mergeCell ref="CW95:DM95"/>
    <mergeCell ref="DN95:ED95"/>
    <mergeCell ref="A85:AJ85"/>
    <mergeCell ref="AK85:AP85"/>
    <mergeCell ref="AQ85:BB85"/>
    <mergeCell ref="BC85:BT85"/>
    <mergeCell ref="EK85:EW85"/>
    <mergeCell ref="EX85:FJ85"/>
    <mergeCell ref="BU85:CG85"/>
    <mergeCell ref="CH85:CW85"/>
    <mergeCell ref="CX85:DJ85"/>
    <mergeCell ref="EX84:FJ84"/>
    <mergeCell ref="BU84:CG84"/>
    <mergeCell ref="CH84:CW84"/>
    <mergeCell ref="CX84:DJ84"/>
    <mergeCell ref="DK84:DW84"/>
    <mergeCell ref="DX85:EJ85"/>
    <mergeCell ref="DK85:DW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CX52:DJ52"/>
    <mergeCell ref="A53:AJ53"/>
    <mergeCell ref="AK53:AP53"/>
    <mergeCell ref="AQ53:BB53"/>
    <mergeCell ref="BC53:BT53"/>
    <mergeCell ref="DX53:EJ53"/>
    <mergeCell ref="EK52:EW52"/>
    <mergeCell ref="EX52:FJ52"/>
    <mergeCell ref="A52:AJ52"/>
    <mergeCell ref="AK52:AP52"/>
    <mergeCell ref="AQ52:BB52"/>
    <mergeCell ref="BC52:BT52"/>
    <mergeCell ref="BU52:CG52"/>
    <mergeCell ref="DK52:DW52"/>
    <mergeCell ref="DX52:EJ52"/>
    <mergeCell ref="CH52:CW52"/>
    <mergeCell ref="CH51:CW51"/>
    <mergeCell ref="CX51:DJ51"/>
    <mergeCell ref="DK51:DW51"/>
    <mergeCell ref="DX51:EJ51"/>
    <mergeCell ref="EK51:EW51"/>
    <mergeCell ref="EX51:FJ51"/>
    <mergeCell ref="CX50:DJ50"/>
    <mergeCell ref="DK50:DW50"/>
    <mergeCell ref="DX50:EJ50"/>
    <mergeCell ref="EK50:EW50"/>
    <mergeCell ref="EX50:FJ50"/>
    <mergeCell ref="A51:AJ51"/>
    <mergeCell ref="AK51:AP51"/>
    <mergeCell ref="AQ51:BB51"/>
    <mergeCell ref="BC51:BT51"/>
    <mergeCell ref="BU51:CG51"/>
    <mergeCell ref="A50:AJ50"/>
    <mergeCell ref="AK50:AP50"/>
    <mergeCell ref="AQ50:BB50"/>
    <mergeCell ref="BC50:BT50"/>
    <mergeCell ref="BU50:CG50"/>
    <mergeCell ref="CH50:CW50"/>
    <mergeCell ref="A47:FJ47"/>
    <mergeCell ref="A48:AJ49"/>
    <mergeCell ref="AK48:AP49"/>
    <mergeCell ref="AQ48:BB49"/>
    <mergeCell ref="BC48:BT49"/>
    <mergeCell ref="EX49:FJ49"/>
    <mergeCell ref="BU48:CG49"/>
    <mergeCell ref="CH48:EJ48"/>
    <mergeCell ref="EK48:FJ48"/>
    <mergeCell ref="CH49:CW49"/>
    <mergeCell ref="CX49:DJ49"/>
    <mergeCell ref="DK49:DW49"/>
    <mergeCell ref="DX49:EJ49"/>
    <mergeCell ref="EK49:EW49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agry-Aydar</dc:creator>
  <dc:description>POI HSSF rep:2.52.0.202</dc:description>
  <cp:lastModifiedBy>agry-Aydar</cp:lastModifiedBy>
  <dcterms:created xsi:type="dcterms:W3CDTF">2021-07-22T05:59:52Z</dcterms:created>
  <dcterms:modified xsi:type="dcterms:W3CDTF">2021-07-22T05:59:52Z</dcterms:modified>
</cp:coreProperties>
</file>