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X48" i="1" s="1"/>
  <c r="EK48" i="1"/>
  <c r="DX49" i="1"/>
  <c r="EK49" i="1"/>
  <c r="EX49" i="1"/>
  <c r="DX50" i="1"/>
  <c r="EK50" i="1"/>
  <c r="EX50" i="1"/>
  <c r="DX51" i="1"/>
  <c r="EK51" i="1" s="1"/>
  <c r="DX52" i="1"/>
  <c r="EX52" i="1" s="1"/>
  <c r="EK52" i="1"/>
  <c r="DX53" i="1"/>
  <c r="EK53" i="1"/>
  <c r="EX53" i="1"/>
  <c r="DX54" i="1"/>
  <c r="EK54" i="1"/>
  <c r="EX54" i="1"/>
  <c r="DX55" i="1"/>
  <c r="EK55" i="1" s="1"/>
  <c r="DX56" i="1"/>
  <c r="EX56" i="1" s="1"/>
  <c r="EK56" i="1"/>
  <c r="DX57" i="1"/>
  <c r="EK57" i="1"/>
  <c r="EX57" i="1"/>
  <c r="DX58" i="1"/>
  <c r="EK58" i="1"/>
  <c r="EX58" i="1"/>
  <c r="DX59" i="1"/>
  <c r="EK59" i="1" s="1"/>
  <c r="DX60" i="1"/>
  <c r="EX60" i="1" s="1"/>
  <c r="EK60" i="1"/>
  <c r="DX61" i="1"/>
  <c r="EK61" i="1"/>
  <c r="EX61" i="1"/>
  <c r="DX62" i="1"/>
  <c r="EK62" i="1"/>
  <c r="EX62" i="1"/>
  <c r="DX63" i="1"/>
  <c r="EK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K79" i="1" s="1"/>
  <c r="DX80" i="1"/>
  <c r="EX80" i="1" s="1"/>
  <c r="EK80" i="1"/>
  <c r="DX81" i="1"/>
  <c r="EK81" i="1"/>
  <c r="EX81" i="1"/>
  <c r="DX82" i="1"/>
  <c r="EK82" i="1"/>
  <c r="EX82" i="1"/>
  <c r="DX83" i="1"/>
  <c r="EK83" i="1" s="1"/>
  <c r="DX84" i="1"/>
  <c r="EX84" i="1" s="1"/>
  <c r="EK84" i="1"/>
  <c r="DX85" i="1"/>
  <c r="EK85" i="1"/>
  <c r="EX85" i="1"/>
  <c r="DX86" i="1"/>
  <c r="EK86" i="1"/>
  <c r="EX86" i="1"/>
  <c r="DX87" i="1"/>
  <c r="EK87" i="1" s="1"/>
  <c r="DX88" i="1"/>
  <c r="EX88" i="1" s="1"/>
  <c r="EK88" i="1"/>
  <c r="DX89" i="1"/>
  <c r="EK89" i="1"/>
  <c r="EX89" i="1"/>
  <c r="DX90" i="1"/>
  <c r="EK90" i="1"/>
  <c r="EX90" i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  <c r="EX87" i="1" l="1"/>
  <c r="EX79" i="1"/>
  <c r="EX71" i="1"/>
  <c r="EX67" i="1"/>
  <c r="EX83" i="1"/>
  <c r="EX75" i="1"/>
  <c r="EX63" i="1"/>
  <c r="EX59" i="1"/>
  <c r="EX55" i="1"/>
  <c r="EX51" i="1"/>
</calcChain>
</file>

<file path=xl/sharedStrings.xml><?xml version="1.0" encoding="utf-8"?>
<sst xmlns="http://schemas.openxmlformats.org/spreadsheetml/2006/main" count="215" uniqueCount="167">
  <si>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</si>
  <si>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</si>
  <si>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</si>
  <si>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</si>
  <si>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</si>
  <si>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</si>
  <si>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</si>
  <si>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</si>
  <si>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</si>
  <si>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</si>
  <si>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</si>
  <si>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</si>
  <si>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</si>
  <si>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</si>
  <si>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</si>
  <si>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</si>
  <si>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01.10.2021 г.</t>
  </si>
  <si>
    <t>06.10.2021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</si>
  <si>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</si>
  <si>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</si>
  <si>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</si>
  <si>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</si>
  <si>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</si>
  <si>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</si>
  <si>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</si>
  <si>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</si>
  <si>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</si>
  <si>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</si>
  <si>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</si>
  <si>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</si>
  <si>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</si>
  <si>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</si>
  <si>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</si>
  <si>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</si>
  <si>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</si>
  <si>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04011105025100000120123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</si>
  <si>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</si>
  <si>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</si>
  <si>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Прочие доходы от компенсации затрат бюджетов сельских поселений</t>
  </si>
  <si>
    <t>04311302995100000130134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</si>
  <si>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</si>
  <si>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</si>
  <si>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</si>
  <si>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</si>
  <si>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</si>
  <si>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</si>
  <si>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</si>
  <si>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</si>
  <si>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</si>
  <si>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04321960010100000150151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</si>
  <si>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</si>
  <si>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</si>
  <si>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</si>
  <si>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</si>
  <si>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</si>
  <si>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</si>
  <si>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</si>
  <si>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</si>
  <si>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</si>
  <si>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</si>
  <si>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</si>
  <si>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</si>
  <si>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</si>
  <si>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</si>
  <si>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</si>
  <si>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</si>
  <si>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</si>
  <si>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</si>
  <si>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</si>
  <si>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</si>
  <si>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</si>
  <si>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</si>
  <si>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</si>
  <si>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</si>
  <si>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</si>
  <si>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</si>
  <si>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</si>
  <si>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</si>
  <si>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</si>
  <si>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</si>
  <si>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</si>
  <si>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</si>
  <si>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</si>
  <si>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</si>
  <si>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</si>
  <si>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</si>
  <si>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</si>
  <si>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основных средств</t>
  </si>
  <si>
    <t>04201049900002040244310</t>
  </si>
  <si>
    <t>Увеличение стоимости горюче-смазочных материалов</t>
  </si>
  <si>
    <t>04201049900002040244343</t>
  </si>
  <si>
    <t>Увеличение стоимости прочих материальных запасов</t>
  </si>
  <si>
    <t>04201049900002040244346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</si>
  <si>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</si>
  <si>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</si>
  <si>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</si>
  <si>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</si>
  <si>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</si>
  <si>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</si>
  <si>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</si>
  <si>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04202039900051180244346</t>
  </si>
  <si>
    <t>04203109900007440244225</t>
  </si>
  <si>
    <t>04203109900022680244225</t>
  </si>
  <si>
    <t>04204099900078020244225</t>
  </si>
  <si>
    <t>04204099900078020244343</t>
  </si>
  <si>
    <t>04204099900078020244346</t>
  </si>
  <si>
    <t>04204121600173440244226</t>
  </si>
  <si>
    <t>04205039900078010247223</t>
  </si>
  <si>
    <t>04205039900078040244223</t>
  </si>
  <si>
    <t>Увеличение стоимости строительных материалов</t>
  </si>
  <si>
    <t>04205039900078040244344</t>
  </si>
  <si>
    <t>04205039900078050244225</t>
  </si>
  <si>
    <t>04205039900078050244226</t>
  </si>
  <si>
    <t>04205039900078050244310</t>
  </si>
  <si>
    <t>04205039900078050244344</t>
  </si>
  <si>
    <t>04205039900078050244346</t>
  </si>
  <si>
    <t>04205039900078050247223</t>
  </si>
  <si>
    <t>04208010840144091244223</t>
  </si>
  <si>
    <t>04208010840144091244225</t>
  </si>
  <si>
    <t>04208010840144091244310</t>
  </si>
  <si>
    <t>Увеличение стоимости прочих материальных запасов однократного применения</t>
  </si>
  <si>
    <t>04208010840144091244349</t>
  </si>
  <si>
    <t>04208010840144091247223</t>
  </si>
  <si>
    <t>Пособия по социальной помощи населению в денежной форме</t>
  </si>
  <si>
    <t>04210030310105530313262</t>
  </si>
  <si>
    <t>04210060310105410244349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</si>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</sst>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2190694.38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2294995.59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2294995.59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-104301.20999999996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2190694.38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2294995.59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2294995.59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-104301.20999999996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32434.41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32434.41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-32434.41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39752.480000000003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39752.480000000003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-39752.480000000003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160500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160500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-160500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1367000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1178000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1178000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189000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99900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74925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74925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24975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222794.38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610191.48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610191.48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-387397.1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-428.4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-428.4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428.4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21.5" customHeight="1" x14ac:dyDescent="0.2">
      <c r="A29" s="69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50000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32730.94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32730.94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17269.060000000001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22.93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22.93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-22.93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1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50000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-76.88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-76.88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50076.88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150000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155795.54999999999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155795.54999999999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-5795.5499999999884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250000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11148.08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11148.08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238851.92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62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63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64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65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66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67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68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70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3079836.11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3079836.11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2171434.9700000002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91" si="2">CH48+CX48+DK48</f>
        <v>2171434.9700000002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90" si="3">BC48-DX48</f>
        <v>908401.13999999966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90" si="4">BU48-DX48</f>
        <v>908401.13999999966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3079836.11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3079836.11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2171434.9700000002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2171434.9700000002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908401.13999999966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908401.13999999966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7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401272.26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401272.26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319979.05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319979.05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81293.210000000021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81293.210000000021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7" t="s">
        <v>73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121246.22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121246.22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96633.68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96633.68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24612.540000000008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24612.540000000008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252682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252682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223386.18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223386.18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29295.820000000007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29295.820000000007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7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88530.75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88530.75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66745.83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66745.83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21784.92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21784.92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8021.71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8021.71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978.29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978.29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2126.7199999999998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2126.7199999999998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1417.8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1417.8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708.91999999999985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708.91999999999985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53589.13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53589.13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36484.559999999998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36484.559999999998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17104.57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17104.57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44507.41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44507.41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30830.68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30830.68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13676.730000000003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13676.730000000003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3790.78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3790.78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3543.05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3543.05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247.73000000000002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247.73000000000002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5000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5000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7" t="s">
        <v>89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56587.98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56587.98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56587.98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56587.98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7" t="s">
        <v>91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6708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6708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6708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6708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93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24788.87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24788.87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24788.87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24788.87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7" t="s">
        <v>93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53700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53700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52155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52155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1545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1545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7" t="s">
        <v>71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170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170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49730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49730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7" t="s">
        <v>73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15100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15100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395.28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395.28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14704.72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14704.72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7" t="s">
        <v>71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68800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68800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51600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51600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17200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17200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7" t="s">
        <v>73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20800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20800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15600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15600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5200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5200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91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10300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10300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7725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7725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2575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2575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7" t="s">
        <v>81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2390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2390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2390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2390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7" t="s">
        <v>81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160000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160000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160000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160000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7" t="s">
        <v>81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70197.05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70197.05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70197.05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70197.05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89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7" t="s">
        <v>91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120300.8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120300.8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120300.8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120300.8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83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32500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32500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32500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32500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79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195000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195000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172150.58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172150.58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22849.420000000013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22849.420000000013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7" t="s">
        <v>79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28494.29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28494.29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18560.38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18560.38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9933.91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9933.91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7" t="s">
        <v>109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155565.45000000001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155565.45000000001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155556.48000000001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155556.48000000001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8.9700000000011642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8.9700000000011642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7" t="s">
        <v>81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328009.28000000003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328009.28000000003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328009.28000000003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328009.28000000003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7" t="s">
        <v>83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18958.71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18958.71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18958.71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18958.71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7" t="s">
        <v>87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85600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85600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85600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85600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7" t="s">
        <v>109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11934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11934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11934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11934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7" t="s">
        <v>91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6671.13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6671.13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2226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2226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4445.13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4445.13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7" t="s">
        <v>79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100000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100000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88966.03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88966.03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11033.970000000001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11033.970000000001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7" t="s">
        <v>79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8034.29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8034.29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5356.2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5356.2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2678.09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2678.09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7" t="s">
        <v>81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122750.99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122750.99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84586.6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84586.6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38164.39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38164.39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7" t="s">
        <v>87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2800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2800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2800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2800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 x14ac:dyDescent="0.2">
      <c r="A87" s="67" t="s">
        <v>120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25000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25000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25000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25000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7" t="s">
        <v>79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122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297000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297000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128846.18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128846.18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168153.82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168153.82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7" t="s">
        <v>123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8"/>
      <c r="AL89" s="59"/>
      <c r="AM89" s="59"/>
      <c r="AN89" s="59"/>
      <c r="AO89" s="59"/>
      <c r="AP89" s="59"/>
      <c r="AQ89" s="59" t="s">
        <v>124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7200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7200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5400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5400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1800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1800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 x14ac:dyDescent="0.2">
      <c r="A90" s="67" t="s">
        <v>120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8"/>
      <c r="AL90" s="59"/>
      <c r="AM90" s="59"/>
      <c r="AN90" s="59"/>
      <c r="AO90" s="59"/>
      <c r="AP90" s="59"/>
      <c r="AQ90" s="59" t="s">
        <v>125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3000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3000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73" t="s">
        <v>126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127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>
        <v>-889141.73</v>
      </c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>
        <v>-889141.73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>
        <v>123560.62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62">
        <f t="shared" si="2"/>
        <v>123560.62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8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128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129</v>
      </c>
    </row>
    <row r="99" spans="1:166" ht="12.7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</row>
    <row r="100" spans="1:166" ht="11.25" customHeight="1" x14ac:dyDescent="0.2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130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63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5" t="s">
        <v>25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6" t="s">
        <v>131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5" t="s">
        <v>28</v>
      </c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7"/>
      <c r="DN101" s="35" t="s">
        <v>29</v>
      </c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35" t="s">
        <v>30</v>
      </c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 x14ac:dyDescent="0.2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29">
        <v>2</v>
      </c>
      <c r="AQ102" s="30"/>
      <c r="AR102" s="30"/>
      <c r="AS102" s="30"/>
      <c r="AT102" s="30"/>
      <c r="AU102" s="31"/>
      <c r="AV102" s="29">
        <v>3</v>
      </c>
      <c r="AW102" s="30"/>
      <c r="AX102" s="30"/>
      <c r="AY102" s="30"/>
      <c r="AZ102" s="30"/>
      <c r="BA102" s="30"/>
      <c r="BB102" s="30"/>
      <c r="BC102" s="30"/>
      <c r="BD102" s="30"/>
      <c r="BE102" s="15"/>
      <c r="BF102" s="15"/>
      <c r="BG102" s="15"/>
      <c r="BH102" s="15"/>
      <c r="BI102" s="15"/>
      <c r="BJ102" s="15"/>
      <c r="BK102" s="38"/>
      <c r="BL102" s="29">
        <v>4</v>
      </c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5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>
        <v>6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>
        <v>7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29">
        <v>8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49">
        <v>9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7.5" customHeight="1" x14ac:dyDescent="0.2">
      <c r="A103" s="79" t="s">
        <v>132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51" t="s">
        <v>133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3"/>
      <c r="BF103" s="33"/>
      <c r="BG103" s="33"/>
      <c r="BH103" s="33"/>
      <c r="BI103" s="33"/>
      <c r="BJ103" s="33"/>
      <c r="BK103" s="54"/>
      <c r="BL103" s="55">
        <v>889141.73</v>
      </c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-123560.62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>
        <f t="shared" ref="EE103:EE117" si="5">CF103+CW103+DN103</f>
        <v>-123560.62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>
        <f t="shared" ref="ET103:ET108" si="6">BL103-CF103-CW103-DN103</f>
        <v>1012702.35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36.75" customHeight="1" x14ac:dyDescent="0.2">
      <c r="A104" s="81" t="s">
        <v>134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135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>
        <f t="shared" si="5"/>
        <v>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/>
      <c r="ET104" s="63">
        <f t="shared" si="6"/>
        <v>0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83"/>
    </row>
    <row r="105" spans="1:166" ht="17.25" customHeight="1" x14ac:dyDescent="0.2">
      <c r="A105" s="87" t="s">
        <v>136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81" t="s">
        <v>137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138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7.25" customHeight="1" x14ac:dyDescent="0.2">
      <c r="A107" s="87" t="s">
        <v>136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93" t="s">
        <v>139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140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142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">
      <c r="A110" s="57" t="s">
        <v>143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144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1.5" customHeight="1" x14ac:dyDescent="0.2">
      <c r="A111" s="101" t="s">
        <v>145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146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>
        <v>889141.73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-123560.62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-123560.62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8.25" customHeight="1" x14ac:dyDescent="0.2">
      <c r="A112" s="101" t="s">
        <v>147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148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889141.73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-123560.62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-123560.62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6" customHeight="1" x14ac:dyDescent="0.2">
      <c r="A113" s="101" t="s">
        <v>149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58" t="s">
        <v>150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>
        <v>-2190694.38</v>
      </c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-2294995.59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-2294995.59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6.25" customHeight="1" x14ac:dyDescent="0.2">
      <c r="A114" s="101" t="s">
        <v>151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152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>
        <v>3079836.11</v>
      </c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2171434.9700000002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2171434.9700000002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7.75" customHeight="1" x14ac:dyDescent="0.2">
      <c r="A115" s="101" t="s">
        <v>153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58" t="s">
        <v>154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 x14ac:dyDescent="0.2">
      <c r="A116" s="101" t="s">
        <v>155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156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5.5" customHeight="1" x14ac:dyDescent="0.2">
      <c r="A117" s="103" t="s">
        <v>157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5"/>
      <c r="AP117" s="75" t="s">
        <v>158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106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8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>
        <f t="shared" si="5"/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8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159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160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9" t="s">
        <v>161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"/>
      <c r="AG121" s="1"/>
      <c r="AH121" s="109" t="s">
        <v>162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163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"/>
      <c r="DR121" s="1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164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09" t="s">
        <v>161</v>
      </c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7"/>
      <c r="DR122" s="7"/>
      <c r="DS122" s="109" t="s">
        <v>162</v>
      </c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09" t="s">
        <v>161</v>
      </c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7"/>
      <c r="AG123" s="7"/>
      <c r="AH123" s="109" t="s">
        <v>162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11" t="s">
        <v>165</v>
      </c>
      <c r="B125" s="111"/>
      <c r="C125" s="112"/>
      <c r="D125" s="112"/>
      <c r="E125" s="112"/>
      <c r="F125" s="1" t="s">
        <v>165</v>
      </c>
      <c r="G125" s="1"/>
      <c r="H125" s="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11">
        <v>200</v>
      </c>
      <c r="Z125" s="111"/>
      <c r="AA125" s="111"/>
      <c r="AB125" s="111"/>
      <c r="AC125" s="111"/>
      <c r="AD125" s="110"/>
      <c r="AE125" s="110"/>
      <c r="AF125" s="1"/>
      <c r="AG125" s="1" t="s">
        <v>166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53"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2021-10-06T13:23:14Z</dcterms:created>
  <dcterms:modified xsi:type="dcterms:W3CDTF">2021-10-06T13:23:14Z</dcterms:modified>
</cp:coreProperties>
</file>