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y-aydar\Desktop\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ГР'!$FJ$124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EE33" i="1"/>
  <c r="ET33" i="1" s="1"/>
  <c r="EE34" i="1"/>
  <c r="ET34" i="1"/>
  <c r="EE35" i="1"/>
  <c r="ET35" i="1" s="1"/>
  <c r="EE36" i="1"/>
  <c r="ET36" i="1"/>
  <c r="DX51" i="1"/>
  <c r="EK51" i="1" s="1"/>
  <c r="DX52" i="1"/>
  <c r="EK52" i="1" s="1"/>
  <c r="DX53" i="1"/>
  <c r="EX53" i="1" s="1"/>
  <c r="EK53" i="1"/>
  <c r="DX54" i="1"/>
  <c r="EK54" i="1"/>
  <c r="EX54" i="1"/>
  <c r="DX55" i="1"/>
  <c r="EK55" i="1" s="1"/>
  <c r="EX55" i="1"/>
  <c r="DX56" i="1"/>
  <c r="EK56" i="1" s="1"/>
  <c r="DX57" i="1"/>
  <c r="EX57" i="1" s="1"/>
  <c r="EK57" i="1"/>
  <c r="DX58" i="1"/>
  <c r="EK58" i="1"/>
  <c r="EX58" i="1"/>
  <c r="DX59" i="1"/>
  <c r="EK59" i="1" s="1"/>
  <c r="EX59" i="1"/>
  <c r="DX60" i="1"/>
  <c r="EK60" i="1" s="1"/>
  <c r="DX61" i="1"/>
  <c r="EX61" i="1" s="1"/>
  <c r="EK61" i="1"/>
  <c r="DX62" i="1"/>
  <c r="EK62" i="1"/>
  <c r="EX62" i="1"/>
  <c r="DX63" i="1"/>
  <c r="EK63" i="1" s="1"/>
  <c r="EX63" i="1"/>
  <c r="DX64" i="1"/>
  <c r="EK64" i="1" s="1"/>
  <c r="DX65" i="1"/>
  <c r="EX65" i="1" s="1"/>
  <c r="EK65" i="1"/>
  <c r="DX66" i="1"/>
  <c r="EK66" i="1"/>
  <c r="EX66" i="1"/>
  <c r="DX67" i="1"/>
  <c r="EK67" i="1" s="1"/>
  <c r="EX67" i="1"/>
  <c r="DX68" i="1"/>
  <c r="EK68" i="1" s="1"/>
  <c r="DX69" i="1"/>
  <c r="EX69" i="1" s="1"/>
  <c r="EK69" i="1"/>
  <c r="DX70" i="1"/>
  <c r="EK70" i="1"/>
  <c r="EX70" i="1"/>
  <c r="DX71" i="1"/>
  <c r="EK71" i="1" s="1"/>
  <c r="EX71" i="1"/>
  <c r="DX72" i="1"/>
  <c r="EK72" i="1" s="1"/>
  <c r="DX73" i="1"/>
  <c r="EX73" i="1" s="1"/>
  <c r="EK73" i="1"/>
  <c r="DX74" i="1"/>
  <c r="EK74" i="1"/>
  <c r="EX74" i="1"/>
  <c r="DX75" i="1"/>
  <c r="EK75" i="1" s="1"/>
  <c r="EX75" i="1"/>
  <c r="DX76" i="1"/>
  <c r="EK76" i="1" s="1"/>
  <c r="DX77" i="1"/>
  <c r="EX77" i="1" s="1"/>
  <c r="EK77" i="1"/>
  <c r="DX78" i="1"/>
  <c r="EK78" i="1"/>
  <c r="EX78" i="1"/>
  <c r="DX79" i="1"/>
  <c r="EK79" i="1" s="1"/>
  <c r="EX79" i="1"/>
  <c r="DX80" i="1"/>
  <c r="EK80" i="1" s="1"/>
  <c r="DX81" i="1"/>
  <c r="EX81" i="1" s="1"/>
  <c r="EK81" i="1"/>
  <c r="DX82" i="1"/>
  <c r="EK82" i="1"/>
  <c r="EX82" i="1"/>
  <c r="DX83" i="1"/>
  <c r="EK83" i="1" s="1"/>
  <c r="EX83" i="1"/>
  <c r="DX84" i="1"/>
  <c r="EK84" i="1" s="1"/>
  <c r="DX85" i="1"/>
  <c r="EX85" i="1" s="1"/>
  <c r="EK85" i="1"/>
  <c r="DX86" i="1"/>
  <c r="EK86" i="1"/>
  <c r="EX86" i="1"/>
  <c r="DX87" i="1"/>
  <c r="EK87" i="1" s="1"/>
  <c r="EX87" i="1"/>
  <c r="DX88" i="1"/>
  <c r="EK88" i="1" s="1"/>
  <c r="DX89" i="1"/>
  <c r="EE101" i="1"/>
  <c r="ET101" i="1"/>
  <c r="EE102" i="1"/>
  <c r="ET102" i="1"/>
  <c r="EE103" i="1"/>
  <c r="ET103" i="1"/>
  <c r="EE104" i="1"/>
  <c r="ET104" i="1"/>
  <c r="EE105" i="1"/>
  <c r="ET105" i="1"/>
  <c r="EE106" i="1"/>
  <c r="ET106" i="1"/>
  <c r="EE107" i="1"/>
  <c r="EE108" i="1"/>
  <c r="EE109" i="1"/>
  <c r="EE110" i="1"/>
  <c r="EE111" i="1"/>
  <c r="EE112" i="1"/>
  <c r="EE113" i="1"/>
  <c r="EE114" i="1"/>
  <c r="EE115" i="1"/>
  <c r="EX51" i="1" l="1"/>
  <c r="EX88" i="1"/>
  <c r="EX84" i="1"/>
  <c r="EX80" i="1"/>
  <c r="EX76" i="1"/>
  <c r="EX72" i="1"/>
  <c r="EX68" i="1"/>
  <c r="EX64" i="1"/>
  <c r="EX60" i="1"/>
  <c r="EX56" i="1"/>
  <c r="EX52" i="1"/>
</calcChain>
</file>

<file path=xl/sharedStrings.xml><?xml version="1.0" encoding="utf-8"?>
<sst xmlns="http://schemas.openxmlformats.org/spreadsheetml/2006/main" count="210" uniqueCount="169">
  <si>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</si>
  <si>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</si>
  <si>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</si>
  <si>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</si>
  <si>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</si>
  <si>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</si>
  <si>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</si>
  <si>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</si>
  <si>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</si>
  <si>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</si>
  <si>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</si>
  <si>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</si>
  <si>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</si>
  <si>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</si>
  <si>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</si>
  <si>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</si>
  <si>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01.10.2021 г.</t>
  </si>
  <si>
    <t>06.10.2021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</si>
  <si>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</si>
  <si>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</si>
  <si>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</si>
  <si>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</si>
  <si>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</si>
  <si>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</si>
  <si>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</si>
  <si>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</si>
  <si>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</si>
  <si>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</si>
  <si>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</si>
  <si>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</si>
  <si>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</si>
  <si>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</si>
  <si>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</si>
  <si>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</si>
  <si>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</si>
  <si>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04011105025100000120123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</si>
  <si>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</si>
  <si>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04011105035100000120121</t>
  </si>
  <si>
    <t>04310804020010000110112</t>
  </si>
  <si>
    <t>Прочие доходы от оказания платных услуг (работ) получателями средств бюджетов сельских поселений</t>
  </si>
  <si>
    <t>04311301995100000130131</t>
  </si>
  <si>
    <t>Прочие доходы от компенсации затрат бюджетов сельских поселений</t>
  </si>
  <si>
    <t>04311302995100000130136</t>
  </si>
  <si>
    <t>Средства самообложения граждан, зачисляемые в бюджеты сельских поселений</t>
  </si>
  <si>
    <t>04311714030100000150155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</si>
  <si>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</si>
  <si>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04320216001100000150151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</si>
  <si>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</si>
  <si>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04320235118100000150151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</si>
  <si>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</si>
  <si>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04320245160100000150151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</si>
  <si>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</si>
  <si>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04321960010100000150151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</si>
  <si>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</si>
  <si>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</si>
  <si>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</si>
  <si>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</si>
  <si>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</si>
  <si>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</si>
  <si>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</si>
  <si>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</si>
  <si>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</si>
  <si>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</si>
  <si>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</si>
  <si>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18210606043100000110111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</si>
  <si>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</si>
  <si>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</si>
  <si>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</si>
  <si>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</si>
  <si>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</si>
  <si>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</si>
  <si>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</si>
  <si>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</si>
  <si>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</si>
  <si>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</si>
  <si>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</si>
  <si>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</si>
  <si>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</si>
  <si>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</si>
  <si>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</si>
  <si>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</si>
  <si>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04201049900002040129213</t>
  </si>
  <si>
    <t>Услуги связи</t>
  </si>
  <si>
    <t>04201049900002040244221</t>
  </si>
  <si>
    <t>Коммунальные услуги</t>
  </si>
  <si>
    <t>04201049900002040244223</t>
  </si>
  <si>
    <t>Прочие работы, услуги</t>
  </si>
  <si>
    <t>04201049900002040244226</t>
  </si>
  <si>
    <t>Страхование</t>
  </si>
  <si>
    <t>04201049900002040244227</t>
  </si>
  <si>
    <t>Увеличение стоимости основных средств</t>
  </si>
  <si>
    <t>04201049900002040244310</t>
  </si>
  <si>
    <t>Увеличение стоимости горюче-смазочных материалов</t>
  </si>
  <si>
    <t>04201049900002040244343</t>
  </si>
  <si>
    <t>Налоги, пошлины и сборы</t>
  </si>
  <si>
    <t>04201049900002040852291</t>
  </si>
  <si>
    <t>Штрафы за нарушение законодательства о налогах и сборах, законодательства о страховых взносах</t>
  </si>
  <si>
    <t>04201049900002040853292</t>
  </si>
  <si>
    <t>Иные выплаты текущего характера организациям</t>
  </si>
  <si>
    <t>04201079900002010880297</t>
  </si>
  <si>
    <t>04201139900002950851291</t>
  </si>
  <si>
    <t>04201139900029900111211</t>
  </si>
  <si>
    <t>04201139900029900119213</t>
  </si>
  <si>
    <t>04202039900051180121211</t>
  </si>
  <si>
    <t>04202039900051180129213</t>
  </si>
  <si>
    <t>Увеличение стоимости прочих материальных запасов</t>
  </si>
  <si>
    <t>04202039900051180244346</t>
  </si>
  <si>
    <t>04203109900022680244226</t>
  </si>
  <si>
    <t>04204099900078020244343</t>
  </si>
  <si>
    <t>04204099900078020244346</t>
  </si>
  <si>
    <t>04205039900078010244310</t>
  </si>
  <si>
    <t>04205039900078010244346</t>
  </si>
  <si>
    <t>04205039900078010247223</t>
  </si>
  <si>
    <t>04205039900078040244223</t>
  </si>
  <si>
    <t>Работы, услуги по содержанию имущества</t>
  </si>
  <si>
    <t>04205039900078050244225</t>
  </si>
  <si>
    <t>04205039900078050244226</t>
  </si>
  <si>
    <t>Увеличение стоимости строительных материалов</t>
  </si>
  <si>
    <t>04205039900078050244344</t>
  </si>
  <si>
    <t>04205039900078050247223</t>
  </si>
  <si>
    <t>04208010840144091244223</t>
  </si>
  <si>
    <t>04208010840144091244225</t>
  </si>
  <si>
    <t>04208010840144091244226</t>
  </si>
  <si>
    <t>Увеличение стоимости прочих материальных запасов однократного применения</t>
  </si>
  <si>
    <t>04208010840144091244349</t>
  </si>
  <si>
    <t>04208010840144091247223</t>
  </si>
  <si>
    <t>Пособия по социальной помощи населению в денежной форме</t>
  </si>
  <si>
    <t>04210030310105530313262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</si>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</sst>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172" fontId="4" fillId="0" borderId="29" xfId="0" applyNumberFormat="1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5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3100268.81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2689857.15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6" si="0">CF19+CW19+DN19</f>
        <v>2689857.15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6" si="1">BJ19-EE19</f>
        <v>410411.66000000015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3100268.81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2689857.15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2689857.15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410411.66000000015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85.15" customHeight="1" x14ac:dyDescent="0.2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22400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22464.39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22464.39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-64.389999999999418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72.95" customHeight="1" x14ac:dyDescent="0.2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21286.44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21286.44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-21286.44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12.75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58"/>
      <c r="AO23" s="59"/>
      <c r="AP23" s="59"/>
      <c r="AQ23" s="59"/>
      <c r="AR23" s="59"/>
      <c r="AS23" s="59"/>
      <c r="AT23" s="59" t="s">
        <v>38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2000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600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600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1400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36.4" customHeight="1" x14ac:dyDescent="0.2">
      <c r="A24" s="67" t="s">
        <v>39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58"/>
      <c r="AO24" s="59"/>
      <c r="AP24" s="59"/>
      <c r="AQ24" s="59"/>
      <c r="AR24" s="59"/>
      <c r="AS24" s="59"/>
      <c r="AT24" s="59" t="s">
        <v>40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4600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4600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-4600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24.2" customHeight="1" x14ac:dyDescent="0.2">
      <c r="A25" s="67" t="s">
        <v>41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58"/>
      <c r="AO25" s="59"/>
      <c r="AP25" s="59"/>
      <c r="AQ25" s="59"/>
      <c r="AR25" s="59"/>
      <c r="AS25" s="59"/>
      <c r="AT25" s="59" t="s">
        <v>42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22858.73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22858.73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-22858.73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36.4" customHeight="1" x14ac:dyDescent="0.2">
      <c r="A26" s="67" t="s">
        <v>43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58"/>
      <c r="AO26" s="59"/>
      <c r="AP26" s="59"/>
      <c r="AQ26" s="59"/>
      <c r="AR26" s="59"/>
      <c r="AS26" s="59"/>
      <c r="AT26" s="59" t="s">
        <v>44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304000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304000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-304000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36.4" customHeight="1" x14ac:dyDescent="0.2">
      <c r="A27" s="67" t="s">
        <v>45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2226600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1400000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1400000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826600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48.6" customHeight="1" x14ac:dyDescent="0.2">
      <c r="A28" s="67" t="s">
        <v>47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100000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75000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75000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25000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 x14ac:dyDescent="0.2">
      <c r="A29" s="67" t="s">
        <v>49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58"/>
      <c r="AO29" s="59"/>
      <c r="AP29" s="59"/>
      <c r="AQ29" s="59"/>
      <c r="AR29" s="59"/>
      <c r="AS29" s="59"/>
      <c r="AT29" s="59" t="s">
        <v>50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343268.81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688553.11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688553.11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-345284.3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60.75" customHeight="1" x14ac:dyDescent="0.2">
      <c r="A30" s="67" t="s">
        <v>51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58"/>
      <c r="AO30" s="59"/>
      <c r="AP30" s="59"/>
      <c r="AQ30" s="59"/>
      <c r="AR30" s="59"/>
      <c r="AS30" s="59"/>
      <c r="AT30" s="59" t="s">
        <v>52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-845.47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-845.47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845.47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121.5" customHeight="1" x14ac:dyDescent="0.2">
      <c r="A31" s="69" t="s">
        <v>53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58"/>
      <c r="AO31" s="59"/>
      <c r="AP31" s="59"/>
      <c r="AQ31" s="59"/>
      <c r="AR31" s="59"/>
      <c r="AS31" s="59"/>
      <c r="AT31" s="59" t="s">
        <v>54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60000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3737.28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3737.28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56262.720000000001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85.15" customHeight="1" x14ac:dyDescent="0.2">
      <c r="A32" s="67" t="s">
        <v>55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58"/>
      <c r="AO32" s="59"/>
      <c r="AP32" s="59"/>
      <c r="AQ32" s="59"/>
      <c r="AR32" s="59"/>
      <c r="AS32" s="59"/>
      <c r="AT32" s="59" t="s">
        <v>56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74.5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74.5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-74.5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 x14ac:dyDescent="0.2">
      <c r="A33" s="67" t="s">
        <v>57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58"/>
      <c r="AO33" s="59"/>
      <c r="AP33" s="59"/>
      <c r="AQ33" s="59"/>
      <c r="AR33" s="59"/>
      <c r="AS33" s="59"/>
      <c r="AT33" s="59" t="s">
        <v>58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3000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3000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3000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97.15" customHeight="1" x14ac:dyDescent="0.2">
      <c r="A34" s="67" t="s">
        <v>59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58"/>
      <c r="AO34" s="59"/>
      <c r="AP34" s="59"/>
      <c r="AQ34" s="59"/>
      <c r="AR34" s="59"/>
      <c r="AS34" s="59"/>
      <c r="AT34" s="59" t="s">
        <v>60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23000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7028.83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7028.83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15971.17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85.15" customHeight="1" x14ac:dyDescent="0.2">
      <c r="A35" s="67" t="s">
        <v>61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58"/>
      <c r="AO35" s="59"/>
      <c r="AP35" s="59"/>
      <c r="AQ35" s="59"/>
      <c r="AR35" s="59"/>
      <c r="AS35" s="59"/>
      <c r="AT35" s="59" t="s">
        <v>62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170000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102631.88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102631.88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67368.12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85.15" customHeight="1" x14ac:dyDescent="0.2">
      <c r="A36" s="67" t="s">
        <v>63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58"/>
      <c r="AO36" s="59"/>
      <c r="AP36" s="59"/>
      <c r="AQ36" s="59"/>
      <c r="AR36" s="59"/>
      <c r="AS36" s="59"/>
      <c r="AT36" s="59" t="s">
        <v>64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150000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34867.46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34867.46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115132.54000000001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6" t="s">
        <v>65</v>
      </c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2" t="s">
        <v>66</v>
      </c>
    </row>
    <row r="47" spans="1:166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</row>
    <row r="48" spans="1:166" ht="24" customHeight="1" x14ac:dyDescent="0.2">
      <c r="A48" s="41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5" t="s">
        <v>22</v>
      </c>
      <c r="AL48" s="41"/>
      <c r="AM48" s="41"/>
      <c r="AN48" s="41"/>
      <c r="AO48" s="41"/>
      <c r="AP48" s="42"/>
      <c r="AQ48" s="45" t="s">
        <v>67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2"/>
      <c r="BC48" s="45" t="s">
        <v>68</v>
      </c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5" t="s">
        <v>69</v>
      </c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2"/>
      <c r="CH48" s="35" t="s">
        <v>25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35" t="s">
        <v>70</v>
      </c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78.7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4"/>
      <c r="AK49" s="46"/>
      <c r="AL49" s="43"/>
      <c r="AM49" s="43"/>
      <c r="AN49" s="43"/>
      <c r="AO49" s="43"/>
      <c r="AP49" s="44"/>
      <c r="AQ49" s="46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4"/>
      <c r="BC49" s="46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6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4"/>
      <c r="CH49" s="36" t="s">
        <v>71</v>
      </c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7"/>
      <c r="CX49" s="35" t="s">
        <v>28</v>
      </c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 t="s">
        <v>29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7"/>
      <c r="DX49" s="35" t="s">
        <v>30</v>
      </c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7"/>
      <c r="EK49" s="46" t="s">
        <v>72</v>
      </c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4"/>
      <c r="EX49" s="35" t="s">
        <v>73</v>
      </c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70"/>
    </row>
    <row r="50" spans="1:166" ht="14.25" customHeight="1" x14ac:dyDescent="0.2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  <c r="AK50" s="29">
        <v>2</v>
      </c>
      <c r="AL50" s="30"/>
      <c r="AM50" s="30"/>
      <c r="AN50" s="30"/>
      <c r="AO50" s="30"/>
      <c r="AP50" s="31"/>
      <c r="AQ50" s="29">
        <v>3</v>
      </c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1"/>
      <c r="BC50" s="29">
        <v>4</v>
      </c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>
        <v>5</v>
      </c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1"/>
      <c r="CH50" s="29">
        <v>6</v>
      </c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1"/>
      <c r="CX50" s="29">
        <v>7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1"/>
      <c r="DK50" s="29">
        <v>8</v>
      </c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1"/>
      <c r="DX50" s="29">
        <v>9</v>
      </c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1"/>
      <c r="EK50" s="29">
        <v>10</v>
      </c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49">
        <v>11</v>
      </c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6"/>
    </row>
    <row r="51" spans="1:166" ht="15" customHeight="1" x14ac:dyDescent="0.2">
      <c r="A51" s="50" t="s">
        <v>74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1" t="s">
        <v>75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5">
        <v>4411564.62</v>
      </c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>
        <v>4411564.62</v>
      </c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>
        <v>2440967</v>
      </c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>
        <f t="shared" ref="DX51:DX89" si="2">CH51+CX51+DK51</f>
        <v>2440967</v>
      </c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>
        <f t="shared" ref="EK51:EK88" si="3">BC51-DX51</f>
        <v>1970597.62</v>
      </c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>
        <f t="shared" ref="EX51:EX88" si="4">BU51-DX51</f>
        <v>1970597.62</v>
      </c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6"/>
    </row>
    <row r="52" spans="1:166" ht="15" customHeight="1" x14ac:dyDescent="0.2">
      <c r="A52" s="57" t="s">
        <v>33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4411564.62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4411564.62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2440967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2440967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1970597.62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1970597.62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7" t="s">
        <v>76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58"/>
      <c r="AL53" s="59"/>
      <c r="AM53" s="59"/>
      <c r="AN53" s="59"/>
      <c r="AO53" s="59"/>
      <c r="AP53" s="59"/>
      <c r="AQ53" s="59" t="s">
        <v>77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267842.71999999997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267842.71999999997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160075.68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160075.68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107767.03999999998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107767.03999999998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 x14ac:dyDescent="0.2">
      <c r="A54" s="67" t="s">
        <v>78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K54" s="58"/>
      <c r="AL54" s="59"/>
      <c r="AM54" s="59"/>
      <c r="AN54" s="59"/>
      <c r="AO54" s="59"/>
      <c r="AP54" s="59"/>
      <c r="AQ54" s="59" t="s">
        <v>79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119855.08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119855.08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48342.85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48342.85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71512.23000000001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71512.23000000001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7" t="s">
        <v>76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249424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249424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210706.15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210706.15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38717.850000000006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38717.850000000006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7" t="s">
        <v>78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58"/>
      <c r="AL56" s="59"/>
      <c r="AM56" s="59"/>
      <c r="AN56" s="59"/>
      <c r="AO56" s="59"/>
      <c r="AP56" s="59"/>
      <c r="AQ56" s="59" t="s">
        <v>81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75332.850000000006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75332.850000000006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63254.65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63254.65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12078.200000000004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12078.200000000004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7" t="s">
        <v>82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58"/>
      <c r="AL57" s="59"/>
      <c r="AM57" s="59"/>
      <c r="AN57" s="59"/>
      <c r="AO57" s="59"/>
      <c r="AP57" s="59"/>
      <c r="AQ57" s="59" t="s">
        <v>83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25000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25000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15841.83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15841.83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9158.17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9158.17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7" t="s">
        <v>84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58"/>
      <c r="AL58" s="59"/>
      <c r="AM58" s="59"/>
      <c r="AN58" s="59"/>
      <c r="AO58" s="59"/>
      <c r="AP58" s="59"/>
      <c r="AQ58" s="59" t="s">
        <v>85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2126.7199999999998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2126.7199999999998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1417.76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1417.76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708.95999999999981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708.95999999999981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7" t="s">
        <v>86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216374.08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216374.08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123824.46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123824.46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92549.619999999981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92549.619999999981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7" t="s">
        <v>88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58"/>
      <c r="AL60" s="59"/>
      <c r="AM60" s="59"/>
      <c r="AN60" s="59"/>
      <c r="AO60" s="59"/>
      <c r="AP60" s="59"/>
      <c r="AQ60" s="59" t="s">
        <v>89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4000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4000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4000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4000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 x14ac:dyDescent="0.2">
      <c r="A61" s="67" t="s">
        <v>90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58"/>
      <c r="AL61" s="59"/>
      <c r="AM61" s="59"/>
      <c r="AN61" s="59"/>
      <c r="AO61" s="59"/>
      <c r="AP61" s="59"/>
      <c r="AQ61" s="59" t="s">
        <v>91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7800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7800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7800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7800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7" t="s">
        <v>92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58"/>
      <c r="AL62" s="59"/>
      <c r="AM62" s="59"/>
      <c r="AN62" s="59"/>
      <c r="AO62" s="59"/>
      <c r="AP62" s="59"/>
      <c r="AQ62" s="59" t="s">
        <v>93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101349.64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101349.64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79349.64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79349.64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22000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22000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7" t="s">
        <v>94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58"/>
      <c r="AL63" s="59"/>
      <c r="AM63" s="59"/>
      <c r="AN63" s="59"/>
      <c r="AO63" s="59"/>
      <c r="AP63" s="59"/>
      <c r="AQ63" s="59" t="s">
        <v>95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18812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18812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14517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14517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4295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4295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48.6" customHeight="1" x14ac:dyDescent="0.2">
      <c r="A64" s="67" t="s">
        <v>96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58"/>
      <c r="AL64" s="59"/>
      <c r="AM64" s="59"/>
      <c r="AN64" s="59"/>
      <c r="AO64" s="59"/>
      <c r="AP64" s="59"/>
      <c r="AQ64" s="59" t="s">
        <v>97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166.83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166.83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166.83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166.83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7" t="s">
        <v>98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58"/>
      <c r="AL65" s="59"/>
      <c r="AM65" s="59"/>
      <c r="AN65" s="59"/>
      <c r="AO65" s="59"/>
      <c r="AP65" s="59"/>
      <c r="AQ65" s="59" t="s">
        <v>99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12760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12760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12760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12760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7" t="s">
        <v>94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58"/>
      <c r="AL66" s="59"/>
      <c r="AM66" s="59"/>
      <c r="AN66" s="59"/>
      <c r="AO66" s="59"/>
      <c r="AP66" s="59"/>
      <c r="AQ66" s="59" t="s">
        <v>100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150000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150000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68100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68100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81900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81900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7" t="s">
        <v>76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58"/>
      <c r="AL67" s="59"/>
      <c r="AM67" s="59"/>
      <c r="AN67" s="59"/>
      <c r="AO67" s="59"/>
      <c r="AP67" s="59"/>
      <c r="AQ67" s="59" t="s">
        <v>101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59130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59130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46762.07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46762.07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12367.93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12367.93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7" t="s">
        <v>78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58"/>
      <c r="AL68" s="59"/>
      <c r="AM68" s="59"/>
      <c r="AN68" s="59"/>
      <c r="AO68" s="59"/>
      <c r="AP68" s="59"/>
      <c r="AQ68" s="59" t="s">
        <v>102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17887.48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17887.48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12849.51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12849.51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5037.9699999999993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5037.9699999999993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7" t="s">
        <v>76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58"/>
      <c r="AL69" s="59"/>
      <c r="AM69" s="59"/>
      <c r="AN69" s="59"/>
      <c r="AO69" s="59"/>
      <c r="AP69" s="59"/>
      <c r="AQ69" s="59" t="s">
        <v>103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68900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68900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51675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51675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17225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17225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7" t="s">
        <v>78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58"/>
      <c r="AL70" s="59"/>
      <c r="AM70" s="59"/>
      <c r="AN70" s="59"/>
      <c r="AO70" s="59"/>
      <c r="AP70" s="59"/>
      <c r="AQ70" s="59" t="s">
        <v>104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20800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20800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15600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15600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5200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5200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 x14ac:dyDescent="0.2">
      <c r="A71" s="67" t="s">
        <v>105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58"/>
      <c r="AL71" s="59"/>
      <c r="AM71" s="59"/>
      <c r="AN71" s="59"/>
      <c r="AO71" s="59"/>
      <c r="AP71" s="59"/>
      <c r="AQ71" s="59" t="s">
        <v>106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10300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10300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5150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5150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5150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5150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7" t="s">
        <v>86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58"/>
      <c r="AL72" s="59"/>
      <c r="AM72" s="59"/>
      <c r="AN72" s="59"/>
      <c r="AO72" s="59"/>
      <c r="AP72" s="59"/>
      <c r="AQ72" s="59" t="s">
        <v>107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33000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33000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20999.94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20999.94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12000.060000000001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12000.060000000001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7" t="s">
        <v>92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58"/>
      <c r="AL73" s="59"/>
      <c r="AM73" s="59"/>
      <c r="AN73" s="59"/>
      <c r="AO73" s="59"/>
      <c r="AP73" s="59"/>
      <c r="AQ73" s="59" t="s">
        <v>108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10000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10000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10000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10000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7" t="s">
        <v>105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58"/>
      <c r="AL74" s="59"/>
      <c r="AM74" s="59"/>
      <c r="AN74" s="59"/>
      <c r="AO74" s="59"/>
      <c r="AP74" s="59"/>
      <c r="AQ74" s="59" t="s">
        <v>109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777878.56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777878.56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618413.27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618413.27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159465.29000000004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159465.29000000004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7" t="s">
        <v>90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58"/>
      <c r="AL75" s="59"/>
      <c r="AM75" s="59"/>
      <c r="AN75" s="59"/>
      <c r="AO75" s="59"/>
      <c r="AP75" s="59"/>
      <c r="AQ75" s="59" t="s">
        <v>110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120000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120000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120000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120000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7" t="s">
        <v>105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58"/>
      <c r="AL76" s="59"/>
      <c r="AM76" s="59"/>
      <c r="AN76" s="59"/>
      <c r="AO76" s="59"/>
      <c r="AP76" s="59"/>
      <c r="AQ76" s="59" t="s">
        <v>111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54996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54996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34996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34996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20000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20000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 x14ac:dyDescent="0.2">
      <c r="A77" s="67" t="s">
        <v>84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58"/>
      <c r="AL77" s="59"/>
      <c r="AM77" s="59"/>
      <c r="AN77" s="59"/>
      <c r="AO77" s="59"/>
      <c r="AP77" s="59"/>
      <c r="AQ77" s="59" t="s">
        <v>112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105000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105000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105000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105000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 x14ac:dyDescent="0.2">
      <c r="A78" s="67" t="s">
        <v>84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58"/>
      <c r="AL78" s="59"/>
      <c r="AM78" s="59"/>
      <c r="AN78" s="59"/>
      <c r="AO78" s="59"/>
      <c r="AP78" s="59"/>
      <c r="AQ78" s="59" t="s">
        <v>113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7939.78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7939.78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5293.12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5293.12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2646.66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2646.66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7" t="s">
        <v>114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58"/>
      <c r="AL79" s="59"/>
      <c r="AM79" s="59"/>
      <c r="AN79" s="59"/>
      <c r="AO79" s="59"/>
      <c r="AP79" s="59"/>
      <c r="AQ79" s="59" t="s">
        <v>115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713964.63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713964.63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713964.63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713964.63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 x14ac:dyDescent="0.2">
      <c r="A80" s="67" t="s">
        <v>86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58"/>
      <c r="AL80" s="59"/>
      <c r="AM80" s="59"/>
      <c r="AN80" s="59"/>
      <c r="AO80" s="59"/>
      <c r="AP80" s="59"/>
      <c r="AQ80" s="59" t="s">
        <v>116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107771.43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107771.43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50741.39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50741.39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57030.039999999994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57030.039999999994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7" t="s">
        <v>117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58"/>
      <c r="AL81" s="59"/>
      <c r="AM81" s="59"/>
      <c r="AN81" s="59"/>
      <c r="AO81" s="59"/>
      <c r="AP81" s="59"/>
      <c r="AQ81" s="59" t="s">
        <v>118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11000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11000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11000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11000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7" t="s">
        <v>84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58"/>
      <c r="AL82" s="59"/>
      <c r="AM82" s="59"/>
      <c r="AN82" s="59"/>
      <c r="AO82" s="59"/>
      <c r="AP82" s="59"/>
      <c r="AQ82" s="59" t="s">
        <v>119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100000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100000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100000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100000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7" t="s">
        <v>84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58"/>
      <c r="AL83" s="59"/>
      <c r="AM83" s="59"/>
      <c r="AN83" s="59"/>
      <c r="AO83" s="59"/>
      <c r="AP83" s="59"/>
      <c r="AQ83" s="59" t="s">
        <v>120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16872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16872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10944.42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10944.42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5927.58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5927.58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 x14ac:dyDescent="0.2">
      <c r="A84" s="67" t="s">
        <v>114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  <c r="AK84" s="58"/>
      <c r="AL84" s="59"/>
      <c r="AM84" s="59"/>
      <c r="AN84" s="59"/>
      <c r="AO84" s="59"/>
      <c r="AP84" s="59"/>
      <c r="AQ84" s="59" t="s">
        <v>121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269366.23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269366.23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167324.84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167324.84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102041.38999999998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102041.38999999998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 x14ac:dyDescent="0.2">
      <c r="A85" s="67" t="s">
        <v>86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8"/>
      <c r="AK85" s="58"/>
      <c r="AL85" s="59"/>
      <c r="AM85" s="59"/>
      <c r="AN85" s="59"/>
      <c r="AO85" s="59"/>
      <c r="AP85" s="59"/>
      <c r="AQ85" s="59" t="s">
        <v>122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137714.59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137714.59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137714.59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137714.59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36.4" customHeight="1" x14ac:dyDescent="0.2">
      <c r="A86" s="67" t="s">
        <v>123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8"/>
      <c r="AK86" s="58"/>
      <c r="AL86" s="59"/>
      <c r="AM86" s="59"/>
      <c r="AN86" s="59"/>
      <c r="AO86" s="59"/>
      <c r="AP86" s="59"/>
      <c r="AQ86" s="59" t="s">
        <v>124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25000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25000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25000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25000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 x14ac:dyDescent="0.2">
      <c r="A87" s="67" t="s">
        <v>84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8"/>
      <c r="AK87" s="58"/>
      <c r="AL87" s="59"/>
      <c r="AM87" s="59"/>
      <c r="AN87" s="59"/>
      <c r="AO87" s="59"/>
      <c r="AP87" s="59"/>
      <c r="AQ87" s="59" t="s">
        <v>125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486000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486000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358387.42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358387.42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127612.58000000002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127612.58000000002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7" t="s">
        <v>126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8"/>
      <c r="AK88" s="58"/>
      <c r="AL88" s="59"/>
      <c r="AM88" s="59"/>
      <c r="AN88" s="59"/>
      <c r="AO88" s="59"/>
      <c r="AP88" s="59"/>
      <c r="AQ88" s="59" t="s">
        <v>127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7200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7200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5400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5400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1800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1800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" customHeight="1" x14ac:dyDescent="0.2">
      <c r="A89" s="73" t="s">
        <v>128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4"/>
      <c r="AK89" s="75" t="s">
        <v>129</v>
      </c>
      <c r="AL89" s="76"/>
      <c r="AM89" s="76"/>
      <c r="AN89" s="76"/>
      <c r="AO89" s="76"/>
      <c r="AP89" s="76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2">
        <v>-1311295.81</v>
      </c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>
        <v>-1311295.81</v>
      </c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>
        <v>248890.15</v>
      </c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62">
        <f t="shared" si="2"/>
        <v>248890.15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72"/>
      <c r="EL89" s="72"/>
      <c r="EM89" s="72"/>
      <c r="EN89" s="72"/>
      <c r="EO89" s="72"/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72"/>
      <c r="FG89" s="72"/>
      <c r="FH89" s="72"/>
      <c r="FI89" s="72"/>
      <c r="FJ89" s="78"/>
    </row>
    <row r="90" spans="1:166" ht="24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35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35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12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8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9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6" t="s">
        <v>130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6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2" t="s">
        <v>131</v>
      </c>
    </row>
    <row r="97" spans="1:166" ht="12.7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</row>
    <row r="98" spans="1:166" ht="11.25" customHeight="1" x14ac:dyDescent="0.2">
      <c r="A98" s="41" t="s">
        <v>21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2"/>
      <c r="AP98" s="45" t="s">
        <v>22</v>
      </c>
      <c r="AQ98" s="41"/>
      <c r="AR98" s="41"/>
      <c r="AS98" s="41"/>
      <c r="AT98" s="41"/>
      <c r="AU98" s="42"/>
      <c r="AV98" s="45" t="s">
        <v>132</v>
      </c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2"/>
      <c r="BL98" s="45" t="s">
        <v>68</v>
      </c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2"/>
      <c r="CF98" s="35" t="s">
        <v>25</v>
      </c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7"/>
      <c r="ET98" s="45" t="s">
        <v>26</v>
      </c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7"/>
    </row>
    <row r="99" spans="1:166" ht="69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4"/>
      <c r="AP99" s="46"/>
      <c r="AQ99" s="43"/>
      <c r="AR99" s="43"/>
      <c r="AS99" s="43"/>
      <c r="AT99" s="43"/>
      <c r="AU99" s="44"/>
      <c r="AV99" s="46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4"/>
      <c r="BL99" s="46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4"/>
      <c r="CF99" s="36" t="s">
        <v>133</v>
      </c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7"/>
      <c r="CW99" s="35" t="s">
        <v>28</v>
      </c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7"/>
      <c r="DN99" s="35" t="s">
        <v>29</v>
      </c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7"/>
      <c r="EE99" s="35" t="s">
        <v>30</v>
      </c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7"/>
      <c r="ET99" s="46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8"/>
    </row>
    <row r="100" spans="1:166" ht="12" customHeight="1" x14ac:dyDescent="0.2">
      <c r="A100" s="39">
        <v>1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40"/>
      <c r="AP100" s="29">
        <v>2</v>
      </c>
      <c r="AQ100" s="30"/>
      <c r="AR100" s="30"/>
      <c r="AS100" s="30"/>
      <c r="AT100" s="30"/>
      <c r="AU100" s="31"/>
      <c r="AV100" s="29">
        <v>3</v>
      </c>
      <c r="AW100" s="30"/>
      <c r="AX100" s="30"/>
      <c r="AY100" s="30"/>
      <c r="AZ100" s="30"/>
      <c r="BA100" s="30"/>
      <c r="BB100" s="30"/>
      <c r="BC100" s="30"/>
      <c r="BD100" s="30"/>
      <c r="BE100" s="15"/>
      <c r="BF100" s="15"/>
      <c r="BG100" s="15"/>
      <c r="BH100" s="15"/>
      <c r="BI100" s="15"/>
      <c r="BJ100" s="15"/>
      <c r="BK100" s="38"/>
      <c r="BL100" s="29">
        <v>4</v>
      </c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1"/>
      <c r="CF100" s="29">
        <v>5</v>
      </c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1"/>
      <c r="CW100" s="29">
        <v>6</v>
      </c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1"/>
      <c r="DN100" s="29">
        <v>7</v>
      </c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1"/>
      <c r="EE100" s="29">
        <v>8</v>
      </c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1"/>
      <c r="ET100" s="49">
        <v>9</v>
      </c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6"/>
    </row>
    <row r="101" spans="1:166" ht="37.5" customHeight="1" x14ac:dyDescent="0.2">
      <c r="A101" s="79" t="s">
        <v>134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80"/>
      <c r="AP101" s="51" t="s">
        <v>135</v>
      </c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3"/>
      <c r="BF101" s="33"/>
      <c r="BG101" s="33"/>
      <c r="BH101" s="33"/>
      <c r="BI101" s="33"/>
      <c r="BJ101" s="33"/>
      <c r="BK101" s="54"/>
      <c r="BL101" s="55">
        <v>1311295.81</v>
      </c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>
        <v>-248890.15</v>
      </c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>
        <f t="shared" ref="EE101:EE115" si="5">CF101+CW101+DN101</f>
        <v>-248890.15</v>
      </c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>
        <f t="shared" ref="ET101:ET106" si="6">BL101-CF101-CW101-DN101</f>
        <v>1560185.96</v>
      </c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6"/>
    </row>
    <row r="102" spans="1:166" ht="36.75" customHeight="1" x14ac:dyDescent="0.2">
      <c r="A102" s="81" t="s">
        <v>136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2"/>
      <c r="AP102" s="58" t="s">
        <v>137</v>
      </c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60"/>
      <c r="BF102" s="12"/>
      <c r="BG102" s="12"/>
      <c r="BH102" s="12"/>
      <c r="BI102" s="12"/>
      <c r="BJ102" s="12"/>
      <c r="BK102" s="61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3">
        <f t="shared" si="5"/>
        <v>0</v>
      </c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5"/>
      <c r="ET102" s="63">
        <f t="shared" si="6"/>
        <v>0</v>
      </c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83"/>
    </row>
    <row r="103" spans="1:166" ht="17.25" customHeight="1" x14ac:dyDescent="0.2">
      <c r="A103" s="87" t="s">
        <v>138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8"/>
      <c r="AP103" s="23"/>
      <c r="AQ103" s="24"/>
      <c r="AR103" s="24"/>
      <c r="AS103" s="24"/>
      <c r="AT103" s="24"/>
      <c r="AU103" s="89"/>
      <c r="AV103" s="90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2"/>
      <c r="BL103" s="84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6"/>
      <c r="CF103" s="84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6"/>
      <c r="CW103" s="84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6"/>
      <c r="DN103" s="84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6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>
        <f t="shared" si="6"/>
        <v>0</v>
      </c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" customHeight="1" x14ac:dyDescent="0.2">
      <c r="A104" s="81" t="s">
        <v>139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2"/>
      <c r="AP104" s="58" t="s">
        <v>140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60"/>
      <c r="BF104" s="12"/>
      <c r="BG104" s="12"/>
      <c r="BH104" s="12"/>
      <c r="BI104" s="12"/>
      <c r="BJ104" s="12"/>
      <c r="BK104" s="61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>
        <f t="shared" si="6"/>
        <v>0</v>
      </c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17.25" customHeight="1" x14ac:dyDescent="0.2">
      <c r="A105" s="87" t="s">
        <v>138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8"/>
      <c r="AP105" s="23"/>
      <c r="AQ105" s="24"/>
      <c r="AR105" s="24"/>
      <c r="AS105" s="24"/>
      <c r="AT105" s="24"/>
      <c r="AU105" s="89"/>
      <c r="AV105" s="90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2"/>
      <c r="BL105" s="84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6"/>
      <c r="CF105" s="84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6"/>
      <c r="CW105" s="84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6"/>
      <c r="DN105" s="84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6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>
        <f t="shared" si="6"/>
        <v>0</v>
      </c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31.5" customHeight="1" x14ac:dyDescent="0.2">
      <c r="A106" s="93" t="s">
        <v>141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8" t="s">
        <v>142</v>
      </c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60"/>
      <c r="BF106" s="12"/>
      <c r="BG106" s="12"/>
      <c r="BH106" s="12"/>
      <c r="BI106" s="12"/>
      <c r="BJ106" s="12"/>
      <c r="BK106" s="61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>
        <f t="shared" si="6"/>
        <v>0</v>
      </c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5" customHeight="1" x14ac:dyDescent="0.2">
      <c r="A107" s="57" t="s">
        <v>143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8" t="s">
        <v>144</v>
      </c>
      <c r="AQ107" s="59"/>
      <c r="AR107" s="59"/>
      <c r="AS107" s="59"/>
      <c r="AT107" s="59"/>
      <c r="AU107" s="59"/>
      <c r="AV107" s="76"/>
      <c r="AW107" s="76"/>
      <c r="AX107" s="76"/>
      <c r="AY107" s="76"/>
      <c r="AZ107" s="76"/>
      <c r="BA107" s="76"/>
      <c r="BB107" s="76"/>
      <c r="BC107" s="76"/>
      <c r="BD107" s="76"/>
      <c r="BE107" s="94"/>
      <c r="BF107" s="95"/>
      <c r="BG107" s="95"/>
      <c r="BH107" s="95"/>
      <c r="BI107" s="95"/>
      <c r="BJ107" s="95"/>
      <c r="BK107" s="96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5" customHeight="1" x14ac:dyDescent="0.2">
      <c r="A108" s="57" t="s">
        <v>145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97"/>
      <c r="AP108" s="11" t="s">
        <v>146</v>
      </c>
      <c r="AQ108" s="12"/>
      <c r="AR108" s="12"/>
      <c r="AS108" s="12"/>
      <c r="AT108" s="12"/>
      <c r="AU108" s="61"/>
      <c r="AV108" s="98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100"/>
      <c r="BL108" s="63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5"/>
      <c r="CF108" s="63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3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5"/>
      <c r="DN108" s="63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5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31.5" customHeight="1" x14ac:dyDescent="0.2">
      <c r="A109" s="101" t="s">
        <v>147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58" t="s">
        <v>148</v>
      </c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60"/>
      <c r="BF109" s="12"/>
      <c r="BG109" s="12"/>
      <c r="BH109" s="12"/>
      <c r="BI109" s="12"/>
      <c r="BJ109" s="12"/>
      <c r="BK109" s="61"/>
      <c r="BL109" s="62">
        <v>1311295.81</v>
      </c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>
        <v>-248890.15</v>
      </c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-248890.15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38.25" customHeight="1" x14ac:dyDescent="0.2">
      <c r="A110" s="101" t="s">
        <v>149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97"/>
      <c r="AP110" s="11" t="s">
        <v>150</v>
      </c>
      <c r="AQ110" s="12"/>
      <c r="AR110" s="12"/>
      <c r="AS110" s="12"/>
      <c r="AT110" s="12"/>
      <c r="AU110" s="61"/>
      <c r="AV110" s="98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100"/>
      <c r="BL110" s="63">
        <v>1311295.81</v>
      </c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5"/>
      <c r="CF110" s="63">
        <v>-248890.15</v>
      </c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5"/>
      <c r="CW110" s="63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5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-248890.15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36" customHeight="1" x14ac:dyDescent="0.2">
      <c r="A111" s="101" t="s">
        <v>151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97"/>
      <c r="AP111" s="58" t="s">
        <v>152</v>
      </c>
      <c r="AQ111" s="59"/>
      <c r="AR111" s="59"/>
      <c r="AS111" s="59"/>
      <c r="AT111" s="59"/>
      <c r="AU111" s="59"/>
      <c r="AV111" s="76"/>
      <c r="AW111" s="76"/>
      <c r="AX111" s="76"/>
      <c r="AY111" s="76"/>
      <c r="AZ111" s="76"/>
      <c r="BA111" s="76"/>
      <c r="BB111" s="76"/>
      <c r="BC111" s="76"/>
      <c r="BD111" s="76"/>
      <c r="BE111" s="94"/>
      <c r="BF111" s="95"/>
      <c r="BG111" s="95"/>
      <c r="BH111" s="95"/>
      <c r="BI111" s="95"/>
      <c r="BJ111" s="95"/>
      <c r="BK111" s="96"/>
      <c r="BL111" s="62">
        <v>-3100268.81</v>
      </c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>
        <v>-2689857.15</v>
      </c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>
        <f t="shared" si="5"/>
        <v>-2689857.15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26.25" customHeight="1" x14ac:dyDescent="0.2">
      <c r="A112" s="101" t="s">
        <v>153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97"/>
      <c r="AP112" s="11" t="s">
        <v>154</v>
      </c>
      <c r="AQ112" s="12"/>
      <c r="AR112" s="12"/>
      <c r="AS112" s="12"/>
      <c r="AT112" s="12"/>
      <c r="AU112" s="61"/>
      <c r="AV112" s="98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100"/>
      <c r="BL112" s="63">
        <v>4411564.62</v>
      </c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5"/>
      <c r="CF112" s="63">
        <v>2440967</v>
      </c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5"/>
      <c r="CW112" s="63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5"/>
      <c r="DN112" s="63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5"/>
      <c r="EE112" s="62">
        <f t="shared" si="5"/>
        <v>2440967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7.75" customHeight="1" x14ac:dyDescent="0.2">
      <c r="A113" s="101" t="s">
        <v>155</v>
      </c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58" t="s">
        <v>156</v>
      </c>
      <c r="AQ113" s="59"/>
      <c r="AR113" s="59"/>
      <c r="AS113" s="59"/>
      <c r="AT113" s="59"/>
      <c r="AU113" s="59"/>
      <c r="AV113" s="76"/>
      <c r="AW113" s="76"/>
      <c r="AX113" s="76"/>
      <c r="AY113" s="76"/>
      <c r="AZ113" s="76"/>
      <c r="BA113" s="76"/>
      <c r="BB113" s="76"/>
      <c r="BC113" s="76"/>
      <c r="BD113" s="76"/>
      <c r="BE113" s="94"/>
      <c r="BF113" s="95"/>
      <c r="BG113" s="95"/>
      <c r="BH113" s="95"/>
      <c r="BI113" s="95"/>
      <c r="BJ113" s="95"/>
      <c r="BK113" s="96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>
        <f t="shared" si="5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4" customHeight="1" x14ac:dyDescent="0.2">
      <c r="A114" s="101" t="s">
        <v>157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97"/>
      <c r="AP114" s="11" t="s">
        <v>158</v>
      </c>
      <c r="AQ114" s="12"/>
      <c r="AR114" s="12"/>
      <c r="AS114" s="12"/>
      <c r="AT114" s="12"/>
      <c r="AU114" s="61"/>
      <c r="AV114" s="98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100"/>
      <c r="BL114" s="63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5"/>
      <c r="CF114" s="63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5"/>
      <c r="CW114" s="63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5"/>
      <c r="DN114" s="63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5"/>
      <c r="EE114" s="62">
        <f t="shared" si="5"/>
        <v>0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5.5" customHeight="1" x14ac:dyDescent="0.2">
      <c r="A115" s="103" t="s">
        <v>159</v>
      </c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5"/>
      <c r="AP115" s="75" t="s">
        <v>160</v>
      </c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94"/>
      <c r="BF115" s="95"/>
      <c r="BG115" s="95"/>
      <c r="BH115" s="95"/>
      <c r="BI115" s="95"/>
      <c r="BJ115" s="95"/>
      <c r="BK115" s="96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106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8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>
        <f t="shared" si="5"/>
        <v>0</v>
      </c>
      <c r="EF115" s="72"/>
      <c r="EG115" s="72"/>
      <c r="EH115" s="72"/>
      <c r="EI115" s="72"/>
      <c r="EJ115" s="72"/>
      <c r="EK115" s="72"/>
      <c r="EL115" s="72"/>
      <c r="EM115" s="72"/>
      <c r="EN115" s="72"/>
      <c r="EO115" s="72"/>
      <c r="EP115" s="72"/>
      <c r="EQ115" s="72"/>
      <c r="ER115" s="72"/>
      <c r="ES115" s="72"/>
      <c r="ET115" s="72"/>
      <c r="EU115" s="72"/>
      <c r="EV115" s="72"/>
      <c r="EW115" s="72"/>
      <c r="EX115" s="72"/>
      <c r="EY115" s="72"/>
      <c r="EZ115" s="72"/>
      <c r="FA115" s="72"/>
      <c r="FB115" s="72"/>
      <c r="FC115" s="72"/>
      <c r="FD115" s="72"/>
      <c r="FE115" s="72"/>
      <c r="FF115" s="72"/>
      <c r="FG115" s="72"/>
      <c r="FH115" s="72"/>
      <c r="FI115" s="72"/>
      <c r="FJ115" s="78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 t="s">
        <v>161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"/>
      <c r="AG118" s="1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 t="s">
        <v>162</v>
      </c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09" t="s">
        <v>163</v>
      </c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"/>
      <c r="AG119" s="1"/>
      <c r="AH119" s="109" t="s">
        <v>164</v>
      </c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 t="s">
        <v>165</v>
      </c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"/>
      <c r="DR119" s="1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 t="s">
        <v>166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"/>
      <c r="AG120" s="1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09" t="s">
        <v>163</v>
      </c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7"/>
      <c r="DR120" s="7"/>
      <c r="DS120" s="109" t="s">
        <v>164</v>
      </c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09" t="s">
        <v>163</v>
      </c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7"/>
      <c r="AG121" s="7"/>
      <c r="AH121" s="109" t="s">
        <v>164</v>
      </c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7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11" t="s">
        <v>167</v>
      </c>
      <c r="B123" s="111"/>
      <c r="C123" s="112"/>
      <c r="D123" s="112"/>
      <c r="E123" s="112"/>
      <c r="F123" s="1" t="s">
        <v>167</v>
      </c>
      <c r="G123" s="1"/>
      <c r="H123" s="1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11">
        <v>200</v>
      </c>
      <c r="Z123" s="111"/>
      <c r="AA123" s="111"/>
      <c r="AB123" s="111"/>
      <c r="AC123" s="111"/>
      <c r="AD123" s="110"/>
      <c r="AE123" s="110"/>
      <c r="AF123" s="1"/>
      <c r="AG123" s="1" t="s">
        <v>168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1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1"/>
      <c r="CY124" s="1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1"/>
      <c r="DW124" s="1"/>
      <c r="DX124" s="2"/>
      <c r="DY124" s="2"/>
      <c r="DZ124" s="5"/>
      <c r="EA124" s="5"/>
      <c r="EB124" s="5"/>
      <c r="EC124" s="1"/>
      <c r="ED124" s="1"/>
      <c r="EE124" s="1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2"/>
      <c r="EW124" s="2"/>
      <c r="EX124" s="2"/>
      <c r="EY124" s="2"/>
      <c r="EZ124" s="2"/>
      <c r="FA124" s="8"/>
      <c r="FB124" s="8"/>
      <c r="FC124" s="1"/>
      <c r="FD124" s="1"/>
      <c r="FE124" s="1"/>
      <c r="FF124" s="1"/>
      <c r="FG124" s="1"/>
      <c r="FH124" s="1"/>
      <c r="FI124" s="1"/>
      <c r="FJ124" s="1"/>
    </row>
    <row r="125" spans="1:166" ht="9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1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10"/>
      <c r="CY125" s="10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</sheetData>
  <mergeCells count="825">
    <mergeCell ref="AD123:AE123"/>
    <mergeCell ref="A123:B123"/>
    <mergeCell ref="C123:E123"/>
    <mergeCell ref="I123:X123"/>
    <mergeCell ref="Y123:AC123"/>
    <mergeCell ref="DC120:DP120"/>
    <mergeCell ref="DS120:ES120"/>
    <mergeCell ref="DC119:DP119"/>
    <mergeCell ref="DS119:ES119"/>
    <mergeCell ref="R121:AE121"/>
    <mergeCell ref="AH121:BH121"/>
    <mergeCell ref="N118:AE118"/>
    <mergeCell ref="AH118:BH118"/>
    <mergeCell ref="N119:AE119"/>
    <mergeCell ref="AH119:BH119"/>
    <mergeCell ref="R120:AE120"/>
    <mergeCell ref="AH120:BH120"/>
    <mergeCell ref="ET115:FJ115"/>
    <mergeCell ref="A115:AO115"/>
    <mergeCell ref="AP115:AU115"/>
    <mergeCell ref="AV115:BK115"/>
    <mergeCell ref="BL115:CE115"/>
    <mergeCell ref="CF115:CV115"/>
    <mergeCell ref="CW114:DM114"/>
    <mergeCell ref="DN114:ED114"/>
    <mergeCell ref="EE114:ES114"/>
    <mergeCell ref="CW115:DM115"/>
    <mergeCell ref="DN115:ED115"/>
    <mergeCell ref="EE115:ES115"/>
    <mergeCell ref="CW113:DM113"/>
    <mergeCell ref="DN113:ED113"/>
    <mergeCell ref="EE113:ES113"/>
    <mergeCell ref="ET113:FJ113"/>
    <mergeCell ref="A114:AO114"/>
    <mergeCell ref="AP114:AU114"/>
    <mergeCell ref="AV114:BK114"/>
    <mergeCell ref="BL114:CE114"/>
    <mergeCell ref="ET114:FJ114"/>
    <mergeCell ref="CF114:CV114"/>
    <mergeCell ref="A112:AO112"/>
    <mergeCell ref="AP112:AU112"/>
    <mergeCell ref="AV112:BK112"/>
    <mergeCell ref="BL112:CE112"/>
    <mergeCell ref="ET112:FJ112"/>
    <mergeCell ref="A113:AO113"/>
    <mergeCell ref="AP113:AU113"/>
    <mergeCell ref="AV113:BK113"/>
    <mergeCell ref="BL113:CE113"/>
    <mergeCell ref="CF113:CV113"/>
    <mergeCell ref="CW111:DM111"/>
    <mergeCell ref="DN111:ED111"/>
    <mergeCell ref="EE111:ES111"/>
    <mergeCell ref="ET111:FJ111"/>
    <mergeCell ref="CF112:CV112"/>
    <mergeCell ref="CW112:DM112"/>
    <mergeCell ref="DN112:ED112"/>
    <mergeCell ref="EE112:ES112"/>
    <mergeCell ref="A110:AO110"/>
    <mergeCell ref="AP110:AU110"/>
    <mergeCell ref="AV110:BK110"/>
    <mergeCell ref="BL110:CE110"/>
    <mergeCell ref="ET110:FJ110"/>
    <mergeCell ref="A111:AO111"/>
    <mergeCell ref="AP111:AU111"/>
    <mergeCell ref="AV111:BK111"/>
    <mergeCell ref="BL111:CE111"/>
    <mergeCell ref="CF111:CV111"/>
    <mergeCell ref="EE109:ES109"/>
    <mergeCell ref="ET109:FJ109"/>
    <mergeCell ref="CF110:CV110"/>
    <mergeCell ref="CW110:DM110"/>
    <mergeCell ref="DN110:ED110"/>
    <mergeCell ref="EE110:ES110"/>
    <mergeCell ref="CW108:DM108"/>
    <mergeCell ref="DN108:ED108"/>
    <mergeCell ref="EE108:ES108"/>
    <mergeCell ref="A109:AO109"/>
    <mergeCell ref="AP109:AU109"/>
    <mergeCell ref="AV109:BK109"/>
    <mergeCell ref="BL109:CE109"/>
    <mergeCell ref="CF109:CV109"/>
    <mergeCell ref="CW109:DM109"/>
    <mergeCell ref="DN109:ED109"/>
    <mergeCell ref="CW107:DM107"/>
    <mergeCell ref="DN107:ED107"/>
    <mergeCell ref="EE107:ES107"/>
    <mergeCell ref="ET107:FJ107"/>
    <mergeCell ref="ET108:FJ108"/>
    <mergeCell ref="A108:AO108"/>
    <mergeCell ref="AP108:AU108"/>
    <mergeCell ref="AV108:BK108"/>
    <mergeCell ref="BL108:CE108"/>
    <mergeCell ref="CF108:CV108"/>
    <mergeCell ref="CF106:CV106"/>
    <mergeCell ref="CW106:DM106"/>
    <mergeCell ref="DN106:ED106"/>
    <mergeCell ref="EE106:ES106"/>
    <mergeCell ref="ET106:FJ106"/>
    <mergeCell ref="A107:AO107"/>
    <mergeCell ref="AP107:AU107"/>
    <mergeCell ref="AV107:BK107"/>
    <mergeCell ref="BL107:CE107"/>
    <mergeCell ref="CF107:CV107"/>
    <mergeCell ref="A105:AO105"/>
    <mergeCell ref="AP105:AU105"/>
    <mergeCell ref="AV105:BK105"/>
    <mergeCell ref="BL105:CE105"/>
    <mergeCell ref="A106:AO106"/>
    <mergeCell ref="AP106:AU106"/>
    <mergeCell ref="AV106:BK106"/>
    <mergeCell ref="BL106:CE106"/>
    <mergeCell ref="CF104:CV104"/>
    <mergeCell ref="CW104:DM104"/>
    <mergeCell ref="DN104:ED104"/>
    <mergeCell ref="EE104:ES104"/>
    <mergeCell ref="ET104:FJ104"/>
    <mergeCell ref="ET105:FJ105"/>
    <mergeCell ref="CF105:CV105"/>
    <mergeCell ref="CW105:DM105"/>
    <mergeCell ref="DN105:ED105"/>
    <mergeCell ref="EE105:ES105"/>
    <mergeCell ref="A103:AO103"/>
    <mergeCell ref="AP103:AU103"/>
    <mergeCell ref="AV103:BK103"/>
    <mergeCell ref="BL103:CE103"/>
    <mergeCell ref="A104:AO104"/>
    <mergeCell ref="AP104:AU104"/>
    <mergeCell ref="AV104:BK104"/>
    <mergeCell ref="BL104:CE104"/>
    <mergeCell ref="DN102:ED102"/>
    <mergeCell ref="EE102:ES102"/>
    <mergeCell ref="ET102:FJ102"/>
    <mergeCell ref="ET103:FJ103"/>
    <mergeCell ref="CF103:CV103"/>
    <mergeCell ref="CW103:DM103"/>
    <mergeCell ref="DN103:ED103"/>
    <mergeCell ref="EE103:ES103"/>
    <mergeCell ref="A102:AO102"/>
    <mergeCell ref="AP102:AU102"/>
    <mergeCell ref="AV102:BK102"/>
    <mergeCell ref="BL102:CE102"/>
    <mergeCell ref="CF102:CV102"/>
    <mergeCell ref="CW102:DM102"/>
    <mergeCell ref="ET100:FJ100"/>
    <mergeCell ref="A101:AO101"/>
    <mergeCell ref="AP101:AU101"/>
    <mergeCell ref="AV101:BK101"/>
    <mergeCell ref="BL101:CE101"/>
    <mergeCell ref="CF101:CV101"/>
    <mergeCell ref="CW101:DM101"/>
    <mergeCell ref="DN101:ED101"/>
    <mergeCell ref="EE101:ES101"/>
    <mergeCell ref="ET101:FJ101"/>
    <mergeCell ref="EE99:ES99"/>
    <mergeCell ref="CF100:CV100"/>
    <mergeCell ref="CW100:DM100"/>
    <mergeCell ref="DN100:ED100"/>
    <mergeCell ref="EE100:ES100"/>
    <mergeCell ref="A100:AO100"/>
    <mergeCell ref="AP100:AU100"/>
    <mergeCell ref="AV100:BK100"/>
    <mergeCell ref="BL100:CE100"/>
    <mergeCell ref="A98:AO99"/>
    <mergeCell ref="AP98:AU99"/>
    <mergeCell ref="AV98:BK99"/>
    <mergeCell ref="BL98:CE99"/>
    <mergeCell ref="A97:FJ97"/>
    <mergeCell ref="CF98:ES98"/>
    <mergeCell ref="ET98:FJ99"/>
    <mergeCell ref="CF99:CV99"/>
    <mergeCell ref="CW99:DM99"/>
    <mergeCell ref="DN99:ED99"/>
    <mergeCell ref="A89:AJ89"/>
    <mergeCell ref="AK89:AP89"/>
    <mergeCell ref="AQ89:BB89"/>
    <mergeCell ref="BC89:BT89"/>
    <mergeCell ref="EK89:EW89"/>
    <mergeCell ref="EX89:FJ89"/>
    <mergeCell ref="BU89:CG89"/>
    <mergeCell ref="CH89:CW89"/>
    <mergeCell ref="CX89:DJ89"/>
    <mergeCell ref="EX88:FJ88"/>
    <mergeCell ref="BU88:CG88"/>
    <mergeCell ref="CH88:CW88"/>
    <mergeCell ref="CX88:DJ88"/>
    <mergeCell ref="DK88:DW88"/>
    <mergeCell ref="DX89:EJ89"/>
    <mergeCell ref="DK89:DW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CX52:DJ52"/>
    <mergeCell ref="A53:AJ53"/>
    <mergeCell ref="AK53:AP53"/>
    <mergeCell ref="AQ53:BB53"/>
    <mergeCell ref="BC53:BT53"/>
    <mergeCell ref="DX53:EJ53"/>
    <mergeCell ref="EK52:EW52"/>
    <mergeCell ref="EX52:FJ52"/>
    <mergeCell ref="A52:AJ52"/>
    <mergeCell ref="AK52:AP52"/>
    <mergeCell ref="AQ52:BB52"/>
    <mergeCell ref="BC52:BT52"/>
    <mergeCell ref="BU52:CG52"/>
    <mergeCell ref="DK52:DW52"/>
    <mergeCell ref="DX52:EJ52"/>
    <mergeCell ref="CH52:CW52"/>
    <mergeCell ref="CH51:CW51"/>
    <mergeCell ref="CX51:DJ51"/>
    <mergeCell ref="DK51:DW51"/>
    <mergeCell ref="DX51:EJ51"/>
    <mergeCell ref="EK51:EW51"/>
    <mergeCell ref="EX51:FJ51"/>
    <mergeCell ref="CX50:DJ50"/>
    <mergeCell ref="DK50:DW50"/>
    <mergeCell ref="DX50:EJ50"/>
    <mergeCell ref="EK50:EW50"/>
    <mergeCell ref="EX50:FJ50"/>
    <mergeCell ref="A51:AJ51"/>
    <mergeCell ref="AK51:AP51"/>
    <mergeCell ref="AQ51:BB51"/>
    <mergeCell ref="BC51:BT51"/>
    <mergeCell ref="BU51:CG51"/>
    <mergeCell ref="A50:AJ50"/>
    <mergeCell ref="AK50:AP50"/>
    <mergeCell ref="AQ50:BB50"/>
    <mergeCell ref="BC50:BT50"/>
    <mergeCell ref="BU50:CG50"/>
    <mergeCell ref="CH50:CW50"/>
    <mergeCell ref="A47:FJ47"/>
    <mergeCell ref="A48:AJ49"/>
    <mergeCell ref="AK48:AP49"/>
    <mergeCell ref="AQ48:BB49"/>
    <mergeCell ref="BC48:BT49"/>
    <mergeCell ref="EX49:FJ49"/>
    <mergeCell ref="BU48:CG49"/>
    <mergeCell ref="CH48:EJ48"/>
    <mergeCell ref="EK48:FJ48"/>
    <mergeCell ref="CH49:CW49"/>
    <mergeCell ref="CX49:DJ49"/>
    <mergeCell ref="DK49:DW49"/>
    <mergeCell ref="DX49:EJ49"/>
    <mergeCell ref="EK49:EW49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rep:2.52.0.202</dc:description>
  <cp:lastModifiedBy>agry-Aydar</cp:lastModifiedBy>
  <dcterms:created xsi:type="dcterms:W3CDTF">2021-10-06T10:02:15Z</dcterms:created>
  <dcterms:modified xsi:type="dcterms:W3CDTF">2021-10-06T10:02:15Z</dcterms:modified>
</cp:coreProperties>
</file>