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ry-aydar\Desktop\СП\"/>
    </mc:Choice>
  </mc:AlternateContent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ГР'!$FJ$125</definedName>
  </definedNames>
  <calcPr calcId="152511"/>
</workbook>
</file>

<file path=xl/calcChain.xml><?xml version="1.0" encoding="utf-8"?>
<calcChain xmlns="http://schemas.openxmlformats.org/spreadsheetml/2006/main">
  <c r="EE19" i="1" l="1"/>
  <c r="ET19" i="1" s="1"/>
  <c r="EE20" i="1"/>
  <c r="ET20" i="1"/>
  <c r="EE21" i="1"/>
  <c r="ET21" i="1" s="1"/>
  <c r="EE22" i="1"/>
  <c r="ET22" i="1"/>
  <c r="EE23" i="1"/>
  <c r="ET23" i="1" s="1"/>
  <c r="EE24" i="1"/>
  <c r="ET24" i="1"/>
  <c r="EE25" i="1"/>
  <c r="ET25" i="1" s="1"/>
  <c r="EE26" i="1"/>
  <c r="ET26" i="1"/>
  <c r="EE27" i="1"/>
  <c r="ET27" i="1" s="1"/>
  <c r="EE28" i="1"/>
  <c r="ET28" i="1"/>
  <c r="EE29" i="1"/>
  <c r="ET29" i="1" s="1"/>
  <c r="EE30" i="1"/>
  <c r="ET30" i="1"/>
  <c r="EE31" i="1"/>
  <c r="ET31" i="1" s="1"/>
  <c r="EE32" i="1"/>
  <c r="ET32" i="1"/>
  <c r="EE33" i="1"/>
  <c r="ET33" i="1" s="1"/>
  <c r="EE34" i="1"/>
  <c r="ET34" i="1"/>
  <c r="EE35" i="1"/>
  <c r="ET35" i="1" s="1"/>
  <c r="DX50" i="1"/>
  <c r="EX50" i="1" s="1"/>
  <c r="EK50" i="1"/>
  <c r="DX51" i="1"/>
  <c r="EK51" i="1"/>
  <c r="EX51" i="1"/>
  <c r="DX52" i="1"/>
  <c r="EK52" i="1" s="1"/>
  <c r="EX52" i="1"/>
  <c r="DX53" i="1"/>
  <c r="EK53" i="1" s="1"/>
  <c r="DX54" i="1"/>
  <c r="EX54" i="1" s="1"/>
  <c r="EK54" i="1"/>
  <c r="DX55" i="1"/>
  <c r="EK55" i="1"/>
  <c r="EX55" i="1"/>
  <c r="DX56" i="1"/>
  <c r="EK56" i="1" s="1"/>
  <c r="EX56" i="1"/>
  <c r="DX57" i="1"/>
  <c r="EK57" i="1" s="1"/>
  <c r="DX58" i="1"/>
  <c r="EX58" i="1" s="1"/>
  <c r="EK58" i="1"/>
  <c r="DX59" i="1"/>
  <c r="EK59" i="1"/>
  <c r="EX59" i="1"/>
  <c r="DX60" i="1"/>
  <c r="EK60" i="1" s="1"/>
  <c r="EX60" i="1"/>
  <c r="DX61" i="1"/>
  <c r="EK61" i="1" s="1"/>
  <c r="DX62" i="1"/>
  <c r="EX62" i="1" s="1"/>
  <c r="EK62" i="1"/>
  <c r="DX63" i="1"/>
  <c r="EK63" i="1"/>
  <c r="EX63" i="1"/>
  <c r="DX64" i="1"/>
  <c r="EK64" i="1" s="1"/>
  <c r="EX64" i="1"/>
  <c r="DX65" i="1"/>
  <c r="EK65" i="1" s="1"/>
  <c r="DX66" i="1"/>
  <c r="EX66" i="1" s="1"/>
  <c r="EK66" i="1"/>
  <c r="DX67" i="1"/>
  <c r="EK67" i="1"/>
  <c r="EX67" i="1"/>
  <c r="DX68" i="1"/>
  <c r="EK68" i="1" s="1"/>
  <c r="EX68" i="1"/>
  <c r="DX69" i="1"/>
  <c r="EK69" i="1" s="1"/>
  <c r="DX70" i="1"/>
  <c r="EX70" i="1" s="1"/>
  <c r="EK70" i="1"/>
  <c r="DX71" i="1"/>
  <c r="EK71" i="1"/>
  <c r="EX71" i="1"/>
  <c r="DX72" i="1"/>
  <c r="EK72" i="1" s="1"/>
  <c r="EX72" i="1"/>
  <c r="DX73" i="1"/>
  <c r="EK73" i="1" s="1"/>
  <c r="DX74" i="1"/>
  <c r="EX74" i="1" s="1"/>
  <c r="EK74" i="1"/>
  <c r="DX75" i="1"/>
  <c r="EK75" i="1"/>
  <c r="EX75" i="1"/>
  <c r="DX76" i="1"/>
  <c r="EK76" i="1" s="1"/>
  <c r="EX76" i="1"/>
  <c r="DX77" i="1"/>
  <c r="EK77" i="1" s="1"/>
  <c r="DX78" i="1"/>
  <c r="EX78" i="1" s="1"/>
  <c r="EK78" i="1"/>
  <c r="DX79" i="1"/>
  <c r="EK79" i="1"/>
  <c r="EX79" i="1"/>
  <c r="DX80" i="1"/>
  <c r="EK80" i="1" s="1"/>
  <c r="EX80" i="1"/>
  <c r="DX81" i="1"/>
  <c r="EK81" i="1" s="1"/>
  <c r="DX82" i="1"/>
  <c r="EX82" i="1" s="1"/>
  <c r="EK82" i="1"/>
  <c r="DX83" i="1"/>
  <c r="EK83" i="1"/>
  <c r="EX83" i="1"/>
  <c r="DX84" i="1"/>
  <c r="EK84" i="1" s="1"/>
  <c r="EX84" i="1"/>
  <c r="DX85" i="1"/>
  <c r="EK85" i="1" s="1"/>
  <c r="DX86" i="1"/>
  <c r="EX86" i="1" s="1"/>
  <c r="EK86" i="1"/>
  <c r="DX87" i="1"/>
  <c r="EK87" i="1"/>
  <c r="EX87" i="1"/>
  <c r="DX88" i="1"/>
  <c r="EK88" i="1" s="1"/>
  <c r="EX88" i="1"/>
  <c r="DX89" i="1"/>
  <c r="EK89" i="1" s="1"/>
  <c r="DX90" i="1"/>
  <c r="EE102" i="1"/>
  <c r="ET102" i="1"/>
  <c r="EE103" i="1"/>
  <c r="ET103" i="1"/>
  <c r="EE104" i="1"/>
  <c r="ET104" i="1"/>
  <c r="EE105" i="1"/>
  <c r="ET105" i="1"/>
  <c r="EE106" i="1"/>
  <c r="ET106" i="1"/>
  <c r="EE107" i="1"/>
  <c r="ET107" i="1"/>
  <c r="EE108" i="1"/>
  <c r="EE109" i="1"/>
  <c r="EE110" i="1"/>
  <c r="EE111" i="1"/>
  <c r="EE112" i="1"/>
  <c r="EE113" i="1"/>
  <c r="EE114" i="1"/>
  <c r="EE115" i="1"/>
  <c r="EE116" i="1"/>
  <c r="EX89" i="1" l="1"/>
  <c r="EX85" i="1"/>
  <c r="EX81" i="1"/>
  <c r="EX77" i="1"/>
  <c r="EX73" i="1"/>
  <c r="EX69" i="1"/>
  <c r="EX65" i="1"/>
  <c r="EX61" i="1"/>
  <c r="EX57" i="1"/>
  <c r="EX53" i="1"/>
</calcChain>
</file>

<file path=xl/sharedStrings.xml><?xml version="1.0" encoding="utf-8"?>
<sst xmlns="http://schemas.openxmlformats.org/spreadsheetml/2006/main" count="212" uniqueCount="168">
  <si>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</si>
  <si>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</si>
  <si>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</si>
  <si>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</si>
  <si>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</si>
  <si>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</si>
  <si>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</si>
  <si>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</si>
  <si>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</si>
  <si>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</si>
  <si>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</si>
  <si>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</si>
  <si>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</si>
  <si>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</si>
  <si>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</si>
  <si>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</si>
  <si>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01.07.2022 г.</t>
  </si>
  <si>
    <t>08.07.2022</t>
  </si>
  <si>
    <t>noname</t>
  </si>
  <si>
    <t>бюджет Агрызского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</si>
  <si>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</si>
  <si>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</si>
  <si>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</si>
  <si>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</si>
  <si>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</si>
  <si>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</si>
  <si>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</si>
  <si>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</si>
  <si>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</si>
  <si>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</si>
  <si>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</si>
  <si>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</si>
  <si>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</si>
  <si>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</si>
  <si>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</si>
  <si>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04011105025100000120123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</si>
  <si>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</si>
  <si>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04011105035100000120121</t>
  </si>
  <si>
    <t>04310804020010000110112</t>
  </si>
  <si>
    <t>Прочие доходы от оказания платных услуг (работ) получателями средств бюджетов сельских поселений</t>
  </si>
  <si>
    <t>04311301995100000130131</t>
  </si>
  <si>
    <t>Прочие доходы от компенсации затрат бюджетов сельских поселений</t>
  </si>
  <si>
    <t>04311302995100000130134</t>
  </si>
  <si>
    <t>Средства самообложения граждан, зачисляемые в бюджеты сельских поселений</t>
  </si>
  <si>
    <t>04311714030100000150155</t>
  </si>
  <si>
    <t>Дотации бюджетам сельских поселений на выравнивание бюджетной обеспеченности из бюджетов муниципальных районов</t>
  </si>
  <si>
    <t>04320216001100000150151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</si>
  <si>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</si>
  <si>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04320235118100000150151</t>
  </si>
  <si>
    <t>Прочие межбюджетные трансферты, передаваемые бюджетам сельских поселений</t>
  </si>
  <si>
    <t>04320249999100000150151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</si>
  <si>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</si>
  <si>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18210102010010000110111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</si>
  <si>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</si>
  <si>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18210102030010000110111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</si>
  <si>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</si>
  <si>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18210503010010000110111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</si>
  <si>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</si>
  <si>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18210601030100000110111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</si>
  <si>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</si>
  <si>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18210606033100000110111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</si>
  <si>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</si>
  <si>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18210606043100000110111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</si>
  <si>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</si>
  <si>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</si>
  <si>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</si>
  <si>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</si>
  <si>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</si>
  <si>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</si>
  <si>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</si>
  <si>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</si>
  <si>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</si>
  <si>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</si>
  <si>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</si>
  <si>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</si>
  <si>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04201029900002030121211</t>
  </si>
  <si>
    <t>Начисления на выплаты по оплате труда</t>
  </si>
  <si>
    <t>04201029900002030129213</t>
  </si>
  <si>
    <t>04201049900002040121211</t>
  </si>
  <si>
    <t>Прочие несоциальные выплаты персоналу в денежной форме</t>
  </si>
  <si>
    <t>04201049900002040122212</t>
  </si>
  <si>
    <t>Прочие работы, услуги</t>
  </si>
  <si>
    <t>04201049900002040122226</t>
  </si>
  <si>
    <t>04201049900002040129213</t>
  </si>
  <si>
    <t>Услуги связи</t>
  </si>
  <si>
    <t>04201049900002040244221</t>
  </si>
  <si>
    <t>Коммунальные услуги</t>
  </si>
  <si>
    <t>04201049900002040244223</t>
  </si>
  <si>
    <t>04201049900002040244226</t>
  </si>
  <si>
    <t>Страхование</t>
  </si>
  <si>
    <t>04201049900002040244227</t>
  </si>
  <si>
    <t>Увеличение стоимости основных средств</t>
  </si>
  <si>
    <t>04201049900002040244310</t>
  </si>
  <si>
    <t>Увеличение стоимости горюче-смазочных материалов</t>
  </si>
  <si>
    <t>04201049900002040244343</t>
  </si>
  <si>
    <t>Налоги, пошлины и сборы</t>
  </si>
  <si>
    <t>04201049900002040852291</t>
  </si>
  <si>
    <t>04201139900002950851291</t>
  </si>
  <si>
    <t>04201139900029900111211</t>
  </si>
  <si>
    <t>04201139900029900119213</t>
  </si>
  <si>
    <t>04202039900051180121211</t>
  </si>
  <si>
    <t>04202039900051180129213</t>
  </si>
  <si>
    <t>Увеличение стоимости прочих материальных запасов</t>
  </si>
  <si>
    <t>04202039900051180244346</t>
  </si>
  <si>
    <t>04203109900022680244226</t>
  </si>
  <si>
    <t>04204099900078020244343</t>
  </si>
  <si>
    <t>04205039900078010244346</t>
  </si>
  <si>
    <t>04205039900078010247223</t>
  </si>
  <si>
    <t>04205039900078040244223</t>
  </si>
  <si>
    <t>Работы, услуги по содержанию имущества</t>
  </si>
  <si>
    <t>04205039900078040244225</t>
  </si>
  <si>
    <t>Транспортные услуги</t>
  </si>
  <si>
    <t>04205039900078050244222</t>
  </si>
  <si>
    <t>04205039900078050244225</t>
  </si>
  <si>
    <t>04205039900078050244226</t>
  </si>
  <si>
    <t>04205039900078050244310</t>
  </si>
  <si>
    <t>04205039900078050244346</t>
  </si>
  <si>
    <t>04205039900078050247223</t>
  </si>
  <si>
    <t>04208010840144091244223</t>
  </si>
  <si>
    <t>04208010840144091244225</t>
  </si>
  <si>
    <t>04208010840144091244226</t>
  </si>
  <si>
    <t>Увеличение стоимости прочих материальных запасов однократного применения</t>
  </si>
  <si>
    <t>04208010840144091244349</t>
  </si>
  <si>
    <t>04208010840144091247223</t>
  </si>
  <si>
    <t>Пособия по социальной помощи населению в денежной форме</t>
  </si>
  <si>
    <t>04210030310105530313262</t>
  </si>
  <si>
    <t>04210060310105410244349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</si>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</sst>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172" fontId="4" fillId="0" borderId="29" xfId="0" applyNumberFormat="1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26"/>
  <sheetViews>
    <sheetView tabSelected="1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3688724.69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1547229.35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5" si="0">CF19+CW19+DN19</f>
        <v>1547229.35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5" si="1">BJ19-EE19</f>
        <v>2141495.34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3688724.69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1547229.35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1547229.35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2141495.34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85.15" customHeight="1" x14ac:dyDescent="0.2">
      <c r="A21" s="67" t="s">
        <v>34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8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22500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11232.2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11232.2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11267.8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72.95" customHeight="1" x14ac:dyDescent="0.2">
      <c r="A22" s="67" t="s">
        <v>36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8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26957.27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26957.27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-26957.27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12.75" x14ac:dyDescent="0.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8"/>
      <c r="AN23" s="58"/>
      <c r="AO23" s="59"/>
      <c r="AP23" s="59"/>
      <c r="AQ23" s="59"/>
      <c r="AR23" s="59"/>
      <c r="AS23" s="59"/>
      <c r="AT23" s="59" t="s">
        <v>38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>
        <v>2000</v>
      </c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500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500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1500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36.4" customHeight="1" x14ac:dyDescent="0.2">
      <c r="A24" s="67" t="s">
        <v>39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8"/>
      <c r="AN24" s="58"/>
      <c r="AO24" s="59"/>
      <c r="AP24" s="59"/>
      <c r="AQ24" s="59"/>
      <c r="AR24" s="59"/>
      <c r="AS24" s="59"/>
      <c r="AT24" s="59" t="s">
        <v>40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3000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3000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-3000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24.2" customHeight="1" x14ac:dyDescent="0.2">
      <c r="A25" s="67" t="s">
        <v>41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8"/>
      <c r="AN25" s="58"/>
      <c r="AO25" s="59"/>
      <c r="AP25" s="59"/>
      <c r="AQ25" s="59"/>
      <c r="AR25" s="59"/>
      <c r="AS25" s="59"/>
      <c r="AT25" s="59" t="s">
        <v>42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12000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12000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-12000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36.4" customHeight="1" x14ac:dyDescent="0.2">
      <c r="A26" s="67" t="s">
        <v>43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8"/>
      <c r="AN26" s="58"/>
      <c r="AO26" s="59"/>
      <c r="AP26" s="59"/>
      <c r="AQ26" s="59"/>
      <c r="AR26" s="59"/>
      <c r="AS26" s="59"/>
      <c r="AT26" s="59" t="s">
        <v>44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150000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>
        <v>151000</v>
      </c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151000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-1000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36.4" customHeight="1" x14ac:dyDescent="0.2">
      <c r="A27" s="67" t="s">
        <v>45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8"/>
      <c r="AN27" s="58"/>
      <c r="AO27" s="59"/>
      <c r="AP27" s="59"/>
      <c r="AQ27" s="59"/>
      <c r="AR27" s="59"/>
      <c r="AS27" s="59"/>
      <c r="AT27" s="59" t="s">
        <v>46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2215100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1025000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1025000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1190100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48.6" customHeight="1" x14ac:dyDescent="0.2">
      <c r="A28" s="67" t="s">
        <v>47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8"/>
      <c r="AN28" s="58"/>
      <c r="AO28" s="59"/>
      <c r="AP28" s="59"/>
      <c r="AQ28" s="59"/>
      <c r="AR28" s="59"/>
      <c r="AS28" s="59"/>
      <c r="AT28" s="59" t="s">
        <v>48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>
        <v>103800</v>
      </c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51900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51900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51900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36.4" customHeight="1" x14ac:dyDescent="0.2">
      <c r="A29" s="67" t="s">
        <v>49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8"/>
      <c r="AN29" s="58"/>
      <c r="AO29" s="59"/>
      <c r="AP29" s="59"/>
      <c r="AQ29" s="59"/>
      <c r="AR29" s="59"/>
      <c r="AS29" s="59"/>
      <c r="AT29" s="59" t="s">
        <v>50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>
        <v>757924.69</v>
      </c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180484.69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180484.69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577440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121.5" customHeight="1" x14ac:dyDescent="0.2">
      <c r="A30" s="69" t="s">
        <v>51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8"/>
      <c r="AN30" s="58"/>
      <c r="AO30" s="59"/>
      <c r="AP30" s="59"/>
      <c r="AQ30" s="59"/>
      <c r="AR30" s="59"/>
      <c r="AS30" s="59"/>
      <c r="AT30" s="59" t="s">
        <v>52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>
        <v>42900</v>
      </c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6234.15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6234.15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36665.85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85.15" customHeight="1" x14ac:dyDescent="0.2">
      <c r="A31" s="67" t="s">
        <v>53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8"/>
      <c r="AN31" s="58"/>
      <c r="AO31" s="59"/>
      <c r="AP31" s="59"/>
      <c r="AQ31" s="59"/>
      <c r="AR31" s="59"/>
      <c r="AS31" s="59"/>
      <c r="AT31" s="59" t="s">
        <v>54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>
        <v>30.67</v>
      </c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30.67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-30.67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48.6" customHeight="1" x14ac:dyDescent="0.2">
      <c r="A32" s="67" t="s">
        <v>55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8"/>
      <c r="AN32" s="58"/>
      <c r="AO32" s="59"/>
      <c r="AP32" s="59"/>
      <c r="AQ32" s="59"/>
      <c r="AR32" s="59"/>
      <c r="AS32" s="59"/>
      <c r="AT32" s="59" t="s">
        <v>56</v>
      </c>
      <c r="AU32" s="59"/>
      <c r="AV32" s="59"/>
      <c r="AW32" s="59"/>
      <c r="AX32" s="59"/>
      <c r="AY32" s="59"/>
      <c r="AZ32" s="59"/>
      <c r="BA32" s="59"/>
      <c r="BB32" s="59"/>
      <c r="BC32" s="60"/>
      <c r="BD32" s="12"/>
      <c r="BE32" s="12"/>
      <c r="BF32" s="12"/>
      <c r="BG32" s="12"/>
      <c r="BH32" s="12"/>
      <c r="BI32" s="61"/>
      <c r="BJ32" s="62">
        <v>2500</v>
      </c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>
        <v>1968.5</v>
      </c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3">
        <f t="shared" si="0"/>
        <v>1968.5</v>
      </c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5"/>
      <c r="ET32" s="62">
        <f t="shared" si="1"/>
        <v>531.5</v>
      </c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6"/>
    </row>
    <row r="33" spans="1:166" ht="97.15" customHeight="1" x14ac:dyDescent="0.2">
      <c r="A33" s="67" t="s">
        <v>57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8"/>
      <c r="AN33" s="58"/>
      <c r="AO33" s="59"/>
      <c r="AP33" s="59"/>
      <c r="AQ33" s="59"/>
      <c r="AR33" s="59"/>
      <c r="AS33" s="59"/>
      <c r="AT33" s="59" t="s">
        <v>58</v>
      </c>
      <c r="AU33" s="59"/>
      <c r="AV33" s="59"/>
      <c r="AW33" s="59"/>
      <c r="AX33" s="59"/>
      <c r="AY33" s="59"/>
      <c r="AZ33" s="59"/>
      <c r="BA33" s="59"/>
      <c r="BB33" s="59"/>
      <c r="BC33" s="60"/>
      <c r="BD33" s="12"/>
      <c r="BE33" s="12"/>
      <c r="BF33" s="12"/>
      <c r="BG33" s="12"/>
      <c r="BH33" s="12"/>
      <c r="BI33" s="61"/>
      <c r="BJ33" s="62">
        <v>22000</v>
      </c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>
        <v>-3715.53</v>
      </c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3">
        <f t="shared" si="0"/>
        <v>-3715.53</v>
      </c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5"/>
      <c r="ET33" s="62">
        <f t="shared" si="1"/>
        <v>25715.53</v>
      </c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6"/>
    </row>
    <row r="34" spans="1:166" ht="85.15" customHeight="1" x14ac:dyDescent="0.2">
      <c r="A34" s="67" t="s">
        <v>59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8"/>
      <c r="AN34" s="58"/>
      <c r="AO34" s="59"/>
      <c r="AP34" s="59"/>
      <c r="AQ34" s="59"/>
      <c r="AR34" s="59"/>
      <c r="AS34" s="59"/>
      <c r="AT34" s="59" t="s">
        <v>60</v>
      </c>
      <c r="AU34" s="59"/>
      <c r="AV34" s="59"/>
      <c r="AW34" s="59"/>
      <c r="AX34" s="59"/>
      <c r="AY34" s="59"/>
      <c r="AZ34" s="59"/>
      <c r="BA34" s="59"/>
      <c r="BB34" s="59"/>
      <c r="BC34" s="60"/>
      <c r="BD34" s="12"/>
      <c r="BE34" s="12"/>
      <c r="BF34" s="12"/>
      <c r="BG34" s="12"/>
      <c r="BH34" s="12"/>
      <c r="BI34" s="61"/>
      <c r="BJ34" s="62">
        <v>170000</v>
      </c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>
        <v>66189</v>
      </c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3">
        <f t="shared" si="0"/>
        <v>66189</v>
      </c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5"/>
      <c r="ET34" s="62">
        <f t="shared" si="1"/>
        <v>103811</v>
      </c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6"/>
    </row>
    <row r="35" spans="1:166" ht="85.15" customHeight="1" x14ac:dyDescent="0.2">
      <c r="A35" s="67" t="s">
        <v>61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8"/>
      <c r="AN35" s="58"/>
      <c r="AO35" s="59"/>
      <c r="AP35" s="59"/>
      <c r="AQ35" s="59"/>
      <c r="AR35" s="59"/>
      <c r="AS35" s="59"/>
      <c r="AT35" s="59" t="s">
        <v>62</v>
      </c>
      <c r="AU35" s="59"/>
      <c r="AV35" s="59"/>
      <c r="AW35" s="59"/>
      <c r="AX35" s="59"/>
      <c r="AY35" s="59"/>
      <c r="AZ35" s="59"/>
      <c r="BA35" s="59"/>
      <c r="BB35" s="59"/>
      <c r="BC35" s="60"/>
      <c r="BD35" s="12"/>
      <c r="BE35" s="12"/>
      <c r="BF35" s="12"/>
      <c r="BG35" s="12"/>
      <c r="BH35" s="12"/>
      <c r="BI35" s="61"/>
      <c r="BJ35" s="62">
        <v>200000</v>
      </c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>
        <v>14448.4</v>
      </c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3">
        <f t="shared" si="0"/>
        <v>14448.4</v>
      </c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5"/>
      <c r="ET35" s="62">
        <f t="shared" si="1"/>
        <v>185551.6</v>
      </c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6"/>
    </row>
    <row r="36" spans="1:16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</row>
    <row r="43" spans="1:166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</row>
    <row r="44" spans="1:166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</row>
    <row r="45" spans="1:16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6" t="s">
        <v>63</v>
      </c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2" t="s">
        <v>64</v>
      </c>
    </row>
    <row r="46" spans="1:166" ht="12.75" customHeight="1" x14ac:dyDescent="0.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  <c r="EO46" s="71"/>
      <c r="EP46" s="71"/>
      <c r="EQ46" s="71"/>
      <c r="ER46" s="71"/>
      <c r="ES46" s="71"/>
      <c r="ET46" s="71"/>
      <c r="EU46" s="71"/>
      <c r="EV46" s="71"/>
      <c r="EW46" s="71"/>
      <c r="EX46" s="71"/>
      <c r="EY46" s="71"/>
      <c r="EZ46" s="71"/>
      <c r="FA46" s="71"/>
      <c r="FB46" s="71"/>
      <c r="FC46" s="71"/>
      <c r="FD46" s="71"/>
      <c r="FE46" s="71"/>
      <c r="FF46" s="71"/>
      <c r="FG46" s="71"/>
      <c r="FH46" s="71"/>
      <c r="FI46" s="71"/>
      <c r="FJ46" s="71"/>
    </row>
    <row r="47" spans="1:166" ht="24" customHeight="1" x14ac:dyDescent="0.2">
      <c r="A47" s="41" t="s">
        <v>21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2"/>
      <c r="AK47" s="45" t="s">
        <v>22</v>
      </c>
      <c r="AL47" s="41"/>
      <c r="AM47" s="41"/>
      <c r="AN47" s="41"/>
      <c r="AO47" s="41"/>
      <c r="AP47" s="42"/>
      <c r="AQ47" s="45" t="s">
        <v>65</v>
      </c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2"/>
      <c r="BC47" s="45" t="s">
        <v>66</v>
      </c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2"/>
      <c r="BU47" s="45" t="s">
        <v>67</v>
      </c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2"/>
      <c r="CH47" s="35" t="s">
        <v>25</v>
      </c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7"/>
      <c r="EK47" s="35" t="s">
        <v>68</v>
      </c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70"/>
    </row>
    <row r="48" spans="1:166" ht="78.75" customHeight="1" x14ac:dyDescent="0.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4"/>
      <c r="AK48" s="46"/>
      <c r="AL48" s="43"/>
      <c r="AM48" s="43"/>
      <c r="AN48" s="43"/>
      <c r="AO48" s="43"/>
      <c r="AP48" s="44"/>
      <c r="AQ48" s="46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4"/>
      <c r="BC48" s="46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4"/>
      <c r="BU48" s="46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4"/>
      <c r="CH48" s="36" t="s">
        <v>69</v>
      </c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7"/>
      <c r="CX48" s="35" t="s">
        <v>28</v>
      </c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7"/>
      <c r="DK48" s="35" t="s">
        <v>29</v>
      </c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7"/>
      <c r="DX48" s="35" t="s">
        <v>30</v>
      </c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7"/>
      <c r="EK48" s="46" t="s">
        <v>70</v>
      </c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4"/>
      <c r="EX48" s="35" t="s">
        <v>71</v>
      </c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70"/>
    </row>
    <row r="49" spans="1:166" ht="14.25" customHeight="1" x14ac:dyDescent="0.2">
      <c r="A49" s="39">
        <v>1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40"/>
      <c r="AK49" s="29">
        <v>2</v>
      </c>
      <c r="AL49" s="30"/>
      <c r="AM49" s="30"/>
      <c r="AN49" s="30"/>
      <c r="AO49" s="30"/>
      <c r="AP49" s="31"/>
      <c r="AQ49" s="29">
        <v>3</v>
      </c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1"/>
      <c r="BC49" s="29">
        <v>4</v>
      </c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1"/>
      <c r="BU49" s="29">
        <v>5</v>
      </c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1"/>
      <c r="CH49" s="29">
        <v>6</v>
      </c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1"/>
      <c r="CX49" s="29">
        <v>7</v>
      </c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1"/>
      <c r="DK49" s="29">
        <v>8</v>
      </c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1"/>
      <c r="DX49" s="29">
        <v>9</v>
      </c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1"/>
      <c r="EK49" s="29">
        <v>10</v>
      </c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49">
        <v>11</v>
      </c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6"/>
    </row>
    <row r="50" spans="1:166" ht="15" customHeight="1" x14ac:dyDescent="0.2">
      <c r="A50" s="50" t="s">
        <v>72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1" t="s">
        <v>73</v>
      </c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5">
        <v>3868956.31</v>
      </c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>
        <v>3868956.31</v>
      </c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>
        <v>1448828.16</v>
      </c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>
        <f t="shared" ref="DX50:DX90" si="2">CH50+CX50+DK50</f>
        <v>1448828.16</v>
      </c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>
        <f t="shared" ref="EK50:EK89" si="3">BC50-DX50</f>
        <v>2420128.1500000004</v>
      </c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>
        <f t="shared" ref="EX50:EX89" si="4">BU50-DX50</f>
        <v>2420128.1500000004</v>
      </c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6"/>
    </row>
    <row r="51" spans="1:166" ht="15" customHeight="1" x14ac:dyDescent="0.2">
      <c r="A51" s="57" t="s">
        <v>33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8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3868956.31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3868956.31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1448828.16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2"/>
        <v>1448828.16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3"/>
        <v>2420128.1500000004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4"/>
        <v>2420128.1500000004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12.75" x14ac:dyDescent="0.2">
      <c r="A52" s="67" t="s">
        <v>74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8"/>
      <c r="AK52" s="58"/>
      <c r="AL52" s="59"/>
      <c r="AM52" s="59"/>
      <c r="AN52" s="59"/>
      <c r="AO52" s="59"/>
      <c r="AP52" s="59"/>
      <c r="AQ52" s="59" t="s">
        <v>75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356730.26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356730.26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179390.96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179390.96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177339.30000000002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177339.30000000002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24.2" customHeight="1" x14ac:dyDescent="0.2">
      <c r="A53" s="67" t="s">
        <v>76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8"/>
      <c r="AK53" s="58"/>
      <c r="AL53" s="59"/>
      <c r="AM53" s="59"/>
      <c r="AN53" s="59"/>
      <c r="AO53" s="59"/>
      <c r="AP53" s="59"/>
      <c r="AQ53" s="59" t="s">
        <v>77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107732.54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107732.54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54191.07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54191.07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53541.469999999994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53541.469999999994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12.75" x14ac:dyDescent="0.2">
      <c r="A54" s="67" t="s">
        <v>74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8"/>
      <c r="AK54" s="58"/>
      <c r="AL54" s="59"/>
      <c r="AM54" s="59"/>
      <c r="AN54" s="59"/>
      <c r="AO54" s="59"/>
      <c r="AP54" s="59"/>
      <c r="AQ54" s="59" t="s">
        <v>78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235293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235293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142003.16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142003.16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93289.84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93289.84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24.2" customHeight="1" x14ac:dyDescent="0.2">
      <c r="A55" s="67" t="s">
        <v>79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8"/>
      <c r="AK55" s="58"/>
      <c r="AL55" s="59"/>
      <c r="AM55" s="59"/>
      <c r="AN55" s="59"/>
      <c r="AO55" s="59"/>
      <c r="AP55" s="59"/>
      <c r="AQ55" s="59" t="s">
        <v>80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1600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1600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800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800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800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800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12.75" x14ac:dyDescent="0.2">
      <c r="A56" s="67" t="s">
        <v>81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8"/>
      <c r="AK56" s="58"/>
      <c r="AL56" s="59"/>
      <c r="AM56" s="59"/>
      <c r="AN56" s="59"/>
      <c r="AO56" s="59"/>
      <c r="AP56" s="59"/>
      <c r="AQ56" s="59" t="s">
        <v>82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3580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3580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3580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3580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0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0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24.2" customHeight="1" x14ac:dyDescent="0.2">
      <c r="A57" s="67" t="s">
        <v>76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8"/>
      <c r="AK57" s="58"/>
      <c r="AL57" s="59"/>
      <c r="AM57" s="59"/>
      <c r="AN57" s="59"/>
      <c r="AO57" s="59"/>
      <c r="AP57" s="59"/>
      <c r="AQ57" s="59" t="s">
        <v>83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71118.490000000005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71118.490000000005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42153.49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42153.49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28965.000000000007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28965.000000000007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12.75" x14ac:dyDescent="0.2">
      <c r="A58" s="67" t="s">
        <v>84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8"/>
      <c r="AK58" s="58"/>
      <c r="AL58" s="59"/>
      <c r="AM58" s="59"/>
      <c r="AN58" s="59"/>
      <c r="AO58" s="59"/>
      <c r="AP58" s="59"/>
      <c r="AQ58" s="59" t="s">
        <v>85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15000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15000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>
        <v>10398.41</v>
      </c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10398.41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4601.59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4601.59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12.75" x14ac:dyDescent="0.2">
      <c r="A59" s="67" t="s">
        <v>86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8"/>
      <c r="AK59" s="58"/>
      <c r="AL59" s="59"/>
      <c r="AM59" s="59"/>
      <c r="AN59" s="59"/>
      <c r="AO59" s="59"/>
      <c r="AP59" s="59"/>
      <c r="AQ59" s="59" t="s">
        <v>87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15000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15000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934.45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934.45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14065.55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14065.55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12.75" x14ac:dyDescent="0.2">
      <c r="A60" s="67" t="s">
        <v>81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8"/>
      <c r="AK60" s="58"/>
      <c r="AL60" s="59"/>
      <c r="AM60" s="59"/>
      <c r="AN60" s="59"/>
      <c r="AO60" s="59"/>
      <c r="AP60" s="59"/>
      <c r="AQ60" s="59" t="s">
        <v>88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79100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79100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21519.599999999999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21519.599999999999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57580.4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57580.4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12.75" x14ac:dyDescent="0.2">
      <c r="A61" s="67" t="s">
        <v>89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8"/>
      <c r="AK61" s="58"/>
      <c r="AL61" s="59"/>
      <c r="AM61" s="59"/>
      <c r="AN61" s="59"/>
      <c r="AO61" s="59"/>
      <c r="AP61" s="59"/>
      <c r="AQ61" s="59" t="s">
        <v>90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5000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5000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0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5000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5000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24.2" customHeight="1" x14ac:dyDescent="0.2">
      <c r="A62" s="67" t="s">
        <v>91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8"/>
      <c r="AK62" s="58"/>
      <c r="AL62" s="59"/>
      <c r="AM62" s="59"/>
      <c r="AN62" s="59"/>
      <c r="AO62" s="59"/>
      <c r="AP62" s="59"/>
      <c r="AQ62" s="59" t="s">
        <v>92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15000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15000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0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15000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15000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24.2" customHeight="1" x14ac:dyDescent="0.2">
      <c r="A63" s="67" t="s">
        <v>93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8"/>
      <c r="AK63" s="58"/>
      <c r="AL63" s="59"/>
      <c r="AM63" s="59"/>
      <c r="AN63" s="59"/>
      <c r="AO63" s="59"/>
      <c r="AP63" s="59"/>
      <c r="AQ63" s="59" t="s">
        <v>94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100000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100000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50000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50000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50000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50000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12.75" x14ac:dyDescent="0.2">
      <c r="A64" s="67" t="s">
        <v>95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8"/>
      <c r="AK64" s="58"/>
      <c r="AL64" s="59"/>
      <c r="AM64" s="59"/>
      <c r="AN64" s="59"/>
      <c r="AO64" s="59"/>
      <c r="AP64" s="59"/>
      <c r="AQ64" s="59" t="s">
        <v>96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22000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22000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9656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9656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12344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12344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12.75" x14ac:dyDescent="0.2">
      <c r="A65" s="67" t="s">
        <v>95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8"/>
      <c r="AK65" s="58"/>
      <c r="AL65" s="59"/>
      <c r="AM65" s="59"/>
      <c r="AN65" s="59"/>
      <c r="AO65" s="59"/>
      <c r="AP65" s="59"/>
      <c r="AQ65" s="59" t="s">
        <v>97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80000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80000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40000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40000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40000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40000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12.75" x14ac:dyDescent="0.2">
      <c r="A66" s="67" t="s">
        <v>74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8"/>
      <c r="AK66" s="58"/>
      <c r="AL66" s="59"/>
      <c r="AM66" s="59"/>
      <c r="AN66" s="59"/>
      <c r="AO66" s="59"/>
      <c r="AP66" s="59"/>
      <c r="AQ66" s="59" t="s">
        <v>98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54615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54615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36990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36990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17625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17625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24.2" customHeight="1" x14ac:dyDescent="0.2">
      <c r="A67" s="67" t="s">
        <v>76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8"/>
      <c r="AK67" s="58"/>
      <c r="AL67" s="59"/>
      <c r="AM67" s="59"/>
      <c r="AN67" s="59"/>
      <c r="AO67" s="59"/>
      <c r="AP67" s="59"/>
      <c r="AQ67" s="59" t="s">
        <v>99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16393.73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16393.73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8377.36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8377.36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8016.369999999999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8016.369999999999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12.75" x14ac:dyDescent="0.2">
      <c r="A68" s="67" t="s">
        <v>74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8"/>
      <c r="AK68" s="58"/>
      <c r="AL68" s="59"/>
      <c r="AM68" s="59"/>
      <c r="AN68" s="59"/>
      <c r="AO68" s="59"/>
      <c r="AP68" s="59"/>
      <c r="AQ68" s="59" t="s">
        <v>100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71800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71800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>
        <v>35899.980000000003</v>
      </c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35899.980000000003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35900.019999999997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35900.019999999997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24.2" customHeight="1" x14ac:dyDescent="0.2">
      <c r="A69" s="67" t="s">
        <v>76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8"/>
      <c r="AK69" s="58"/>
      <c r="AL69" s="59"/>
      <c r="AM69" s="59"/>
      <c r="AN69" s="59"/>
      <c r="AO69" s="59"/>
      <c r="AP69" s="59"/>
      <c r="AQ69" s="59" t="s">
        <v>101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21700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21700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10841.84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10841.84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10858.16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10858.16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24.2" customHeight="1" x14ac:dyDescent="0.2">
      <c r="A70" s="67" t="s">
        <v>102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8"/>
      <c r="AK70" s="58"/>
      <c r="AL70" s="59"/>
      <c r="AM70" s="59"/>
      <c r="AN70" s="59"/>
      <c r="AO70" s="59"/>
      <c r="AP70" s="59"/>
      <c r="AQ70" s="59" t="s">
        <v>103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10300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10300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>
        <v>5150</v>
      </c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5150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5150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5150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12.75" x14ac:dyDescent="0.2">
      <c r="A71" s="67" t="s">
        <v>81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8"/>
      <c r="AK71" s="58"/>
      <c r="AL71" s="59"/>
      <c r="AM71" s="59"/>
      <c r="AN71" s="59"/>
      <c r="AO71" s="59"/>
      <c r="AP71" s="59"/>
      <c r="AQ71" s="59" t="s">
        <v>104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33000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33000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11999.96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11999.96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21000.04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21000.04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24.2" customHeight="1" x14ac:dyDescent="0.2">
      <c r="A72" s="67" t="s">
        <v>93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8"/>
      <c r="AK72" s="58"/>
      <c r="AL72" s="59"/>
      <c r="AM72" s="59"/>
      <c r="AN72" s="59"/>
      <c r="AO72" s="59"/>
      <c r="AP72" s="59"/>
      <c r="AQ72" s="59" t="s">
        <v>105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50000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50000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>
        <v>50000</v>
      </c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50000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0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0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24.2" customHeight="1" x14ac:dyDescent="0.2">
      <c r="A73" s="67" t="s">
        <v>102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8"/>
      <c r="AK73" s="58"/>
      <c r="AL73" s="59"/>
      <c r="AM73" s="59"/>
      <c r="AN73" s="59"/>
      <c r="AO73" s="59"/>
      <c r="AP73" s="59"/>
      <c r="AQ73" s="59" t="s">
        <v>106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12000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12000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0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12000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12000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12.75" x14ac:dyDescent="0.2">
      <c r="A74" s="67" t="s">
        <v>86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8"/>
      <c r="AK74" s="58"/>
      <c r="AL74" s="59"/>
      <c r="AM74" s="59"/>
      <c r="AN74" s="59"/>
      <c r="AO74" s="59"/>
      <c r="AP74" s="59"/>
      <c r="AQ74" s="59" t="s">
        <v>107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130000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130000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>
        <v>107748.53</v>
      </c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107748.53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22251.47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22251.47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12.75" x14ac:dyDescent="0.2">
      <c r="A75" s="67" t="s">
        <v>86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8"/>
      <c r="AK75" s="58"/>
      <c r="AL75" s="59"/>
      <c r="AM75" s="59"/>
      <c r="AN75" s="59"/>
      <c r="AO75" s="59"/>
      <c r="AP75" s="59"/>
      <c r="AQ75" s="59" t="s">
        <v>108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8569.89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8569.89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3337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3337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5232.8899999999994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5232.8899999999994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24.2" customHeight="1" x14ac:dyDescent="0.2">
      <c r="A76" s="67" t="s">
        <v>109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8"/>
      <c r="AK76" s="58"/>
      <c r="AL76" s="59"/>
      <c r="AM76" s="59"/>
      <c r="AN76" s="59"/>
      <c r="AO76" s="59"/>
      <c r="AP76" s="59"/>
      <c r="AQ76" s="59" t="s">
        <v>110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16836.759999999998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16836.759999999998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16836.759999999998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16836.759999999998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12.75" x14ac:dyDescent="0.2">
      <c r="A77" s="67" t="s">
        <v>111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8"/>
      <c r="AK77" s="58"/>
      <c r="AL77" s="59"/>
      <c r="AM77" s="59"/>
      <c r="AN77" s="59"/>
      <c r="AO77" s="59"/>
      <c r="AP77" s="59"/>
      <c r="AQ77" s="59" t="s">
        <v>112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36000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36000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>
        <v>36000</v>
      </c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36000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0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0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24.2" customHeight="1" x14ac:dyDescent="0.2">
      <c r="A78" s="67" t="s">
        <v>109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8"/>
      <c r="AK78" s="58"/>
      <c r="AL78" s="59"/>
      <c r="AM78" s="59"/>
      <c r="AN78" s="59"/>
      <c r="AO78" s="59"/>
      <c r="AP78" s="59"/>
      <c r="AQ78" s="59" t="s">
        <v>113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16200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16200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0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16200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16200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12.75" x14ac:dyDescent="0.2">
      <c r="A79" s="67" t="s">
        <v>81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8"/>
      <c r="AK79" s="58"/>
      <c r="AL79" s="59"/>
      <c r="AM79" s="59"/>
      <c r="AN79" s="59"/>
      <c r="AO79" s="59"/>
      <c r="AP79" s="59"/>
      <c r="AQ79" s="59" t="s">
        <v>114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898857.29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898857.29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>
        <v>63767.839999999997</v>
      </c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63767.839999999997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835089.45000000007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835089.45000000007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24.2" customHeight="1" x14ac:dyDescent="0.2">
      <c r="A80" s="67" t="s">
        <v>91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8"/>
      <c r="AK80" s="58"/>
      <c r="AL80" s="59"/>
      <c r="AM80" s="59"/>
      <c r="AN80" s="59"/>
      <c r="AO80" s="59"/>
      <c r="AP80" s="59"/>
      <c r="AQ80" s="59" t="s">
        <v>115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55440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55440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>
        <v>55440</v>
      </c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2"/>
        <v>55440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3"/>
        <v>0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4"/>
        <v>0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24.2" customHeight="1" x14ac:dyDescent="0.2">
      <c r="A81" s="67" t="s">
        <v>102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8"/>
      <c r="AK81" s="58"/>
      <c r="AL81" s="59"/>
      <c r="AM81" s="59"/>
      <c r="AN81" s="59"/>
      <c r="AO81" s="59"/>
      <c r="AP81" s="59"/>
      <c r="AQ81" s="59" t="s">
        <v>116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43400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43400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>
        <v>43400</v>
      </c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si="2"/>
        <v>43400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3"/>
        <v>0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4"/>
        <v>0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12.75" x14ac:dyDescent="0.2">
      <c r="A82" s="67" t="s">
        <v>86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8"/>
      <c r="AK82" s="58"/>
      <c r="AL82" s="59"/>
      <c r="AM82" s="59"/>
      <c r="AN82" s="59"/>
      <c r="AO82" s="59"/>
      <c r="AP82" s="59"/>
      <c r="AQ82" s="59" t="s">
        <v>117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120000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120000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>
        <v>114040.76</v>
      </c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2"/>
        <v>114040.76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3"/>
        <v>5959.2400000000052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4"/>
        <v>5959.2400000000052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12.75" x14ac:dyDescent="0.2">
      <c r="A83" s="67" t="s">
        <v>86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8"/>
      <c r="AK83" s="58"/>
      <c r="AL83" s="59"/>
      <c r="AM83" s="59"/>
      <c r="AN83" s="59"/>
      <c r="AO83" s="59"/>
      <c r="AP83" s="59"/>
      <c r="AQ83" s="59" t="s">
        <v>118</v>
      </c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62">
        <v>18002.36</v>
      </c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>
        <v>18002.36</v>
      </c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>
        <v>7413.2</v>
      </c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>
        <f t="shared" si="2"/>
        <v>7413.2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>
        <f t="shared" si="3"/>
        <v>10589.16</v>
      </c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>
        <f t="shared" si="4"/>
        <v>10589.16</v>
      </c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6"/>
    </row>
    <row r="84" spans="1:166" ht="24.2" customHeight="1" x14ac:dyDescent="0.2">
      <c r="A84" s="67" t="s">
        <v>109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8"/>
      <c r="AK84" s="58"/>
      <c r="AL84" s="59"/>
      <c r="AM84" s="59"/>
      <c r="AN84" s="59"/>
      <c r="AO84" s="59"/>
      <c r="AP84" s="59"/>
      <c r="AQ84" s="59" t="s">
        <v>119</v>
      </c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62">
        <v>245000</v>
      </c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>
        <v>245000</v>
      </c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>
        <f t="shared" si="2"/>
        <v>0</v>
      </c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>
        <f t="shared" si="3"/>
        <v>245000</v>
      </c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>
        <f t="shared" si="4"/>
        <v>245000</v>
      </c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6"/>
    </row>
    <row r="85" spans="1:166" ht="12.75" x14ac:dyDescent="0.2">
      <c r="A85" s="67" t="s">
        <v>81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8"/>
      <c r="AK85" s="58"/>
      <c r="AL85" s="59"/>
      <c r="AM85" s="59"/>
      <c r="AN85" s="59"/>
      <c r="AO85" s="59"/>
      <c r="AP85" s="59"/>
      <c r="AQ85" s="59" t="s">
        <v>120</v>
      </c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62">
        <v>240659.24</v>
      </c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>
        <v>240659.24</v>
      </c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>
        <v>30326.06</v>
      </c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>
        <f t="shared" si="2"/>
        <v>30326.06</v>
      </c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>
        <f t="shared" si="3"/>
        <v>210333.18</v>
      </c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>
        <f t="shared" si="4"/>
        <v>210333.18</v>
      </c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6"/>
    </row>
    <row r="86" spans="1:166" ht="36.4" customHeight="1" x14ac:dyDescent="0.2">
      <c r="A86" s="67" t="s">
        <v>121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8"/>
      <c r="AK86" s="58"/>
      <c r="AL86" s="59"/>
      <c r="AM86" s="59"/>
      <c r="AN86" s="59"/>
      <c r="AO86" s="59"/>
      <c r="AP86" s="59"/>
      <c r="AQ86" s="59" t="s">
        <v>122</v>
      </c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62">
        <v>25000</v>
      </c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>
        <v>25000</v>
      </c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>
        <v>25000</v>
      </c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>
        <f t="shared" si="2"/>
        <v>25000</v>
      </c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>
        <f t="shared" si="3"/>
        <v>0</v>
      </c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>
        <f t="shared" si="4"/>
        <v>0</v>
      </c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6"/>
    </row>
    <row r="87" spans="1:166" ht="12.75" x14ac:dyDescent="0.2">
      <c r="A87" s="67" t="s">
        <v>86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8"/>
      <c r="AK87" s="58"/>
      <c r="AL87" s="59"/>
      <c r="AM87" s="59"/>
      <c r="AN87" s="59"/>
      <c r="AO87" s="59"/>
      <c r="AP87" s="59"/>
      <c r="AQ87" s="59" t="s">
        <v>123</v>
      </c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62">
        <v>620427.75</v>
      </c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>
        <v>620427.75</v>
      </c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>
        <v>230868.49</v>
      </c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>
        <f t="shared" si="2"/>
        <v>230868.49</v>
      </c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>
        <f t="shared" si="3"/>
        <v>389559.26</v>
      </c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>
        <f t="shared" si="4"/>
        <v>389559.26</v>
      </c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6"/>
    </row>
    <row r="88" spans="1:166" ht="24.2" customHeight="1" x14ac:dyDescent="0.2">
      <c r="A88" s="67" t="s">
        <v>124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8"/>
      <c r="AK88" s="58"/>
      <c r="AL88" s="59"/>
      <c r="AM88" s="59"/>
      <c r="AN88" s="59"/>
      <c r="AO88" s="59"/>
      <c r="AP88" s="59"/>
      <c r="AQ88" s="59" t="s">
        <v>125</v>
      </c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62">
        <v>1200</v>
      </c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>
        <v>1200</v>
      </c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>
        <v>1200</v>
      </c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>
        <f t="shared" si="2"/>
        <v>1200</v>
      </c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>
        <f t="shared" si="3"/>
        <v>0</v>
      </c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>
        <f t="shared" si="4"/>
        <v>0</v>
      </c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6"/>
    </row>
    <row r="89" spans="1:166" ht="36.4" customHeight="1" x14ac:dyDescent="0.2">
      <c r="A89" s="67" t="s">
        <v>121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8"/>
      <c r="AK89" s="58"/>
      <c r="AL89" s="59"/>
      <c r="AM89" s="59"/>
      <c r="AN89" s="59"/>
      <c r="AO89" s="59"/>
      <c r="AP89" s="59"/>
      <c r="AQ89" s="59" t="s">
        <v>126</v>
      </c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62">
        <v>16400</v>
      </c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>
        <v>16400</v>
      </c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>
        <v>16400</v>
      </c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>
        <f t="shared" si="2"/>
        <v>16400</v>
      </c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>
        <f t="shared" si="3"/>
        <v>0</v>
      </c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>
        <f t="shared" si="4"/>
        <v>0</v>
      </c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6"/>
    </row>
    <row r="90" spans="1:166" ht="24" customHeight="1" x14ac:dyDescent="0.2">
      <c r="A90" s="73" t="s">
        <v>127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4"/>
      <c r="AK90" s="75" t="s">
        <v>128</v>
      </c>
      <c r="AL90" s="76"/>
      <c r="AM90" s="76"/>
      <c r="AN90" s="76"/>
      <c r="AO90" s="76"/>
      <c r="AP90" s="76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2">
        <v>-180231.62</v>
      </c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>
        <v>-180231.62</v>
      </c>
      <c r="BV90" s="72"/>
      <c r="BW90" s="72"/>
      <c r="BX90" s="72"/>
      <c r="BY90" s="72"/>
      <c r="BZ90" s="72"/>
      <c r="CA90" s="72"/>
      <c r="CB90" s="72"/>
      <c r="CC90" s="72"/>
      <c r="CD90" s="72"/>
      <c r="CE90" s="72"/>
      <c r="CF90" s="72"/>
      <c r="CG90" s="72"/>
      <c r="CH90" s="72">
        <v>98401.19</v>
      </c>
      <c r="CI90" s="72"/>
      <c r="CJ90" s="72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G90" s="72"/>
      <c r="DH90" s="72"/>
      <c r="DI90" s="72"/>
      <c r="DJ90" s="72"/>
      <c r="DK90" s="72"/>
      <c r="DL90" s="72"/>
      <c r="DM90" s="72"/>
      <c r="DN90" s="72"/>
      <c r="DO90" s="72"/>
      <c r="DP90" s="72"/>
      <c r="DQ90" s="72"/>
      <c r="DR90" s="72"/>
      <c r="DS90" s="72"/>
      <c r="DT90" s="72"/>
      <c r="DU90" s="72"/>
      <c r="DV90" s="72"/>
      <c r="DW90" s="72"/>
      <c r="DX90" s="62">
        <f t="shared" si="2"/>
        <v>98401.19</v>
      </c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72"/>
      <c r="EL90" s="72"/>
      <c r="EM90" s="72"/>
      <c r="EN90" s="72"/>
      <c r="EO90" s="72"/>
      <c r="EP90" s="72"/>
      <c r="EQ90" s="72"/>
      <c r="ER90" s="72"/>
      <c r="ES90" s="72"/>
      <c r="ET90" s="72"/>
      <c r="EU90" s="72"/>
      <c r="EV90" s="72"/>
      <c r="EW90" s="72"/>
      <c r="EX90" s="72"/>
      <c r="EY90" s="72"/>
      <c r="EZ90" s="72"/>
      <c r="FA90" s="72"/>
      <c r="FB90" s="72"/>
      <c r="FC90" s="72"/>
      <c r="FD90" s="72"/>
      <c r="FE90" s="72"/>
      <c r="FF90" s="72"/>
      <c r="FG90" s="72"/>
      <c r="FH90" s="72"/>
      <c r="FI90" s="72"/>
      <c r="FJ90" s="78"/>
    </row>
    <row r="91" spans="1:166" ht="24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</row>
    <row r="92" spans="1:166" ht="35.2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</row>
    <row r="93" spans="1:166" ht="35.2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</row>
    <row r="94" spans="1:166" ht="12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</row>
    <row r="95" spans="1:166" ht="8.2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</row>
    <row r="96" spans="1:166" ht="9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</row>
    <row r="97" spans="1:16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6" t="s">
        <v>129</v>
      </c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6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2" t="s">
        <v>130</v>
      </c>
    </row>
    <row r="98" spans="1:166" ht="12.75" customHeight="1" x14ac:dyDescent="0.2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  <c r="BJ98" s="71"/>
      <c r="BK98" s="71"/>
      <c r="BL98" s="71"/>
      <c r="BM98" s="71"/>
      <c r="BN98" s="71"/>
      <c r="BO98" s="71"/>
      <c r="BP98" s="71"/>
      <c r="BQ98" s="71"/>
      <c r="BR98" s="71"/>
      <c r="BS98" s="71"/>
      <c r="BT98" s="71"/>
      <c r="BU98" s="71"/>
      <c r="BV98" s="71"/>
      <c r="BW98" s="71"/>
      <c r="BX98" s="71"/>
      <c r="BY98" s="71"/>
      <c r="BZ98" s="71"/>
      <c r="CA98" s="71"/>
      <c r="CB98" s="71"/>
      <c r="CC98" s="71"/>
      <c r="CD98" s="71"/>
      <c r="CE98" s="71"/>
      <c r="CF98" s="71"/>
      <c r="CG98" s="71"/>
      <c r="CH98" s="71"/>
      <c r="CI98" s="71"/>
      <c r="CJ98" s="71"/>
      <c r="CK98" s="71"/>
      <c r="CL98" s="71"/>
      <c r="CM98" s="71"/>
      <c r="CN98" s="71"/>
      <c r="CO98" s="71"/>
      <c r="CP98" s="71"/>
      <c r="CQ98" s="71"/>
      <c r="CR98" s="71"/>
      <c r="CS98" s="71"/>
      <c r="CT98" s="71"/>
      <c r="CU98" s="71"/>
      <c r="CV98" s="71"/>
      <c r="CW98" s="71"/>
      <c r="CX98" s="71"/>
      <c r="CY98" s="71"/>
      <c r="CZ98" s="71"/>
      <c r="DA98" s="71"/>
      <c r="DB98" s="71"/>
      <c r="DC98" s="71"/>
      <c r="DD98" s="71"/>
      <c r="DE98" s="71"/>
      <c r="DF98" s="71"/>
      <c r="DG98" s="71"/>
      <c r="DH98" s="71"/>
      <c r="DI98" s="71"/>
      <c r="DJ98" s="71"/>
      <c r="DK98" s="71"/>
      <c r="DL98" s="71"/>
      <c r="DM98" s="71"/>
      <c r="DN98" s="71"/>
      <c r="DO98" s="71"/>
      <c r="DP98" s="71"/>
      <c r="DQ98" s="71"/>
      <c r="DR98" s="71"/>
      <c r="DS98" s="71"/>
      <c r="DT98" s="71"/>
      <c r="DU98" s="71"/>
      <c r="DV98" s="71"/>
      <c r="DW98" s="71"/>
      <c r="DX98" s="71"/>
      <c r="DY98" s="71"/>
      <c r="DZ98" s="71"/>
      <c r="EA98" s="71"/>
      <c r="EB98" s="71"/>
      <c r="EC98" s="71"/>
      <c r="ED98" s="71"/>
      <c r="EE98" s="71"/>
      <c r="EF98" s="71"/>
      <c r="EG98" s="71"/>
      <c r="EH98" s="71"/>
      <c r="EI98" s="71"/>
      <c r="EJ98" s="71"/>
      <c r="EK98" s="71"/>
      <c r="EL98" s="71"/>
      <c r="EM98" s="71"/>
      <c r="EN98" s="71"/>
      <c r="EO98" s="71"/>
      <c r="EP98" s="71"/>
      <c r="EQ98" s="71"/>
      <c r="ER98" s="71"/>
      <c r="ES98" s="71"/>
      <c r="ET98" s="71"/>
      <c r="EU98" s="71"/>
      <c r="EV98" s="71"/>
      <c r="EW98" s="71"/>
      <c r="EX98" s="71"/>
      <c r="EY98" s="71"/>
      <c r="EZ98" s="71"/>
      <c r="FA98" s="71"/>
      <c r="FB98" s="71"/>
      <c r="FC98" s="71"/>
      <c r="FD98" s="71"/>
      <c r="FE98" s="71"/>
      <c r="FF98" s="71"/>
      <c r="FG98" s="71"/>
      <c r="FH98" s="71"/>
      <c r="FI98" s="71"/>
      <c r="FJ98" s="71"/>
    </row>
    <row r="99" spans="1:166" ht="11.25" customHeight="1" x14ac:dyDescent="0.2">
      <c r="A99" s="41" t="s">
        <v>21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2"/>
      <c r="AP99" s="45" t="s">
        <v>22</v>
      </c>
      <c r="AQ99" s="41"/>
      <c r="AR99" s="41"/>
      <c r="AS99" s="41"/>
      <c r="AT99" s="41"/>
      <c r="AU99" s="42"/>
      <c r="AV99" s="45" t="s">
        <v>131</v>
      </c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2"/>
      <c r="BL99" s="45" t="s">
        <v>66</v>
      </c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2"/>
      <c r="CF99" s="35" t="s">
        <v>25</v>
      </c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7"/>
      <c r="ET99" s="45" t="s">
        <v>26</v>
      </c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7"/>
    </row>
    <row r="100" spans="1:166" ht="69.75" customHeight="1" x14ac:dyDescent="0.2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4"/>
      <c r="AP100" s="46"/>
      <c r="AQ100" s="43"/>
      <c r="AR100" s="43"/>
      <c r="AS100" s="43"/>
      <c r="AT100" s="43"/>
      <c r="AU100" s="44"/>
      <c r="AV100" s="46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4"/>
      <c r="BL100" s="46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4"/>
      <c r="CF100" s="36" t="s">
        <v>132</v>
      </c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7"/>
      <c r="CW100" s="35" t="s">
        <v>28</v>
      </c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7"/>
      <c r="DN100" s="35" t="s">
        <v>29</v>
      </c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7"/>
      <c r="EE100" s="35" t="s">
        <v>30</v>
      </c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7"/>
      <c r="ET100" s="46"/>
      <c r="EU100" s="43"/>
      <c r="EV100" s="43"/>
      <c r="EW100" s="43"/>
      <c r="EX100" s="43"/>
      <c r="EY100" s="43"/>
      <c r="EZ100" s="43"/>
      <c r="FA100" s="43"/>
      <c r="FB100" s="43"/>
      <c r="FC100" s="43"/>
      <c r="FD100" s="43"/>
      <c r="FE100" s="43"/>
      <c r="FF100" s="43"/>
      <c r="FG100" s="43"/>
      <c r="FH100" s="43"/>
      <c r="FI100" s="43"/>
      <c r="FJ100" s="48"/>
    </row>
    <row r="101" spans="1:166" ht="12" customHeight="1" x14ac:dyDescent="0.2">
      <c r="A101" s="39">
        <v>1</v>
      </c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40"/>
      <c r="AP101" s="29">
        <v>2</v>
      </c>
      <c r="AQ101" s="30"/>
      <c r="AR101" s="30"/>
      <c r="AS101" s="30"/>
      <c r="AT101" s="30"/>
      <c r="AU101" s="31"/>
      <c r="AV101" s="29">
        <v>3</v>
      </c>
      <c r="AW101" s="30"/>
      <c r="AX101" s="30"/>
      <c r="AY101" s="30"/>
      <c r="AZ101" s="30"/>
      <c r="BA101" s="30"/>
      <c r="BB101" s="30"/>
      <c r="BC101" s="30"/>
      <c r="BD101" s="30"/>
      <c r="BE101" s="15"/>
      <c r="BF101" s="15"/>
      <c r="BG101" s="15"/>
      <c r="BH101" s="15"/>
      <c r="BI101" s="15"/>
      <c r="BJ101" s="15"/>
      <c r="BK101" s="38"/>
      <c r="BL101" s="29">
        <v>4</v>
      </c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1"/>
      <c r="CF101" s="29">
        <v>5</v>
      </c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1"/>
      <c r="CW101" s="29">
        <v>6</v>
      </c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1"/>
      <c r="DN101" s="29">
        <v>7</v>
      </c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1"/>
      <c r="EE101" s="29">
        <v>8</v>
      </c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1"/>
      <c r="ET101" s="49">
        <v>9</v>
      </c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6"/>
    </row>
    <row r="102" spans="1:166" ht="37.5" customHeight="1" x14ac:dyDescent="0.2">
      <c r="A102" s="79" t="s">
        <v>133</v>
      </c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80"/>
      <c r="AP102" s="51" t="s">
        <v>134</v>
      </c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3"/>
      <c r="BF102" s="33"/>
      <c r="BG102" s="33"/>
      <c r="BH102" s="33"/>
      <c r="BI102" s="33"/>
      <c r="BJ102" s="33"/>
      <c r="BK102" s="54"/>
      <c r="BL102" s="55">
        <v>180231.62</v>
      </c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  <c r="CD102" s="55"/>
      <c r="CE102" s="55"/>
      <c r="CF102" s="55">
        <v>-98401.19</v>
      </c>
      <c r="CG102" s="55"/>
      <c r="CH102" s="55"/>
      <c r="CI102" s="55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55"/>
      <c r="CV102" s="55"/>
      <c r="CW102" s="55"/>
      <c r="CX102" s="55"/>
      <c r="CY102" s="55"/>
      <c r="CZ102" s="55"/>
      <c r="DA102" s="55"/>
      <c r="DB102" s="55"/>
      <c r="DC102" s="55"/>
      <c r="DD102" s="55"/>
      <c r="DE102" s="55"/>
      <c r="DF102" s="55"/>
      <c r="DG102" s="55"/>
      <c r="DH102" s="55"/>
      <c r="DI102" s="55"/>
      <c r="DJ102" s="55"/>
      <c r="DK102" s="55"/>
      <c r="DL102" s="55"/>
      <c r="DM102" s="55"/>
      <c r="DN102" s="55"/>
      <c r="DO102" s="55"/>
      <c r="DP102" s="55"/>
      <c r="DQ102" s="55"/>
      <c r="DR102" s="55"/>
      <c r="DS102" s="55"/>
      <c r="DT102" s="55"/>
      <c r="DU102" s="55"/>
      <c r="DV102" s="55"/>
      <c r="DW102" s="55"/>
      <c r="DX102" s="55"/>
      <c r="DY102" s="55"/>
      <c r="DZ102" s="55"/>
      <c r="EA102" s="55"/>
      <c r="EB102" s="55"/>
      <c r="EC102" s="55"/>
      <c r="ED102" s="55"/>
      <c r="EE102" s="55">
        <f t="shared" ref="EE102:EE116" si="5">CF102+CW102+DN102</f>
        <v>-98401.19</v>
      </c>
      <c r="EF102" s="55"/>
      <c r="EG102" s="55"/>
      <c r="EH102" s="55"/>
      <c r="EI102" s="55"/>
      <c r="EJ102" s="55"/>
      <c r="EK102" s="55"/>
      <c r="EL102" s="55"/>
      <c r="EM102" s="55"/>
      <c r="EN102" s="55"/>
      <c r="EO102" s="55"/>
      <c r="EP102" s="55"/>
      <c r="EQ102" s="55"/>
      <c r="ER102" s="55"/>
      <c r="ES102" s="55"/>
      <c r="ET102" s="55">
        <f t="shared" ref="ET102:ET107" si="6">BL102-CF102-CW102-DN102</f>
        <v>278632.81</v>
      </c>
      <c r="EU102" s="55"/>
      <c r="EV102" s="55"/>
      <c r="EW102" s="55"/>
      <c r="EX102" s="55"/>
      <c r="EY102" s="55"/>
      <c r="EZ102" s="55"/>
      <c r="FA102" s="55"/>
      <c r="FB102" s="55"/>
      <c r="FC102" s="55"/>
      <c r="FD102" s="55"/>
      <c r="FE102" s="55"/>
      <c r="FF102" s="55"/>
      <c r="FG102" s="55"/>
      <c r="FH102" s="55"/>
      <c r="FI102" s="55"/>
      <c r="FJ102" s="56"/>
    </row>
    <row r="103" spans="1:166" ht="36.75" customHeight="1" x14ac:dyDescent="0.2">
      <c r="A103" s="81" t="s">
        <v>135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2"/>
      <c r="AP103" s="58" t="s">
        <v>136</v>
      </c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60"/>
      <c r="BF103" s="12"/>
      <c r="BG103" s="12"/>
      <c r="BH103" s="12"/>
      <c r="BI103" s="12"/>
      <c r="BJ103" s="12"/>
      <c r="BK103" s="61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  <c r="EC103" s="62"/>
      <c r="ED103" s="62"/>
      <c r="EE103" s="63">
        <f t="shared" si="5"/>
        <v>0</v>
      </c>
      <c r="EF103" s="64"/>
      <c r="EG103" s="64"/>
      <c r="EH103" s="64"/>
      <c r="EI103" s="64"/>
      <c r="EJ103" s="64"/>
      <c r="EK103" s="64"/>
      <c r="EL103" s="64"/>
      <c r="EM103" s="64"/>
      <c r="EN103" s="64"/>
      <c r="EO103" s="64"/>
      <c r="EP103" s="64"/>
      <c r="EQ103" s="64"/>
      <c r="ER103" s="64"/>
      <c r="ES103" s="65"/>
      <c r="ET103" s="63">
        <f t="shared" si="6"/>
        <v>0</v>
      </c>
      <c r="EU103" s="64"/>
      <c r="EV103" s="64"/>
      <c r="EW103" s="64"/>
      <c r="EX103" s="64"/>
      <c r="EY103" s="64"/>
      <c r="EZ103" s="64"/>
      <c r="FA103" s="64"/>
      <c r="FB103" s="64"/>
      <c r="FC103" s="64"/>
      <c r="FD103" s="64"/>
      <c r="FE103" s="64"/>
      <c r="FF103" s="64"/>
      <c r="FG103" s="64"/>
      <c r="FH103" s="64"/>
      <c r="FI103" s="64"/>
      <c r="FJ103" s="83"/>
    </row>
    <row r="104" spans="1:166" ht="17.25" customHeight="1" x14ac:dyDescent="0.2">
      <c r="A104" s="87" t="s">
        <v>137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8"/>
      <c r="AP104" s="23"/>
      <c r="AQ104" s="24"/>
      <c r="AR104" s="24"/>
      <c r="AS104" s="24"/>
      <c r="AT104" s="24"/>
      <c r="AU104" s="89"/>
      <c r="AV104" s="90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1"/>
      <c r="BH104" s="91"/>
      <c r="BI104" s="91"/>
      <c r="BJ104" s="91"/>
      <c r="BK104" s="92"/>
      <c r="BL104" s="84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  <c r="BZ104" s="85"/>
      <c r="CA104" s="85"/>
      <c r="CB104" s="85"/>
      <c r="CC104" s="85"/>
      <c r="CD104" s="85"/>
      <c r="CE104" s="86"/>
      <c r="CF104" s="84"/>
      <c r="CG104" s="85"/>
      <c r="CH104" s="85"/>
      <c r="CI104" s="85"/>
      <c r="CJ104" s="85"/>
      <c r="CK104" s="85"/>
      <c r="CL104" s="85"/>
      <c r="CM104" s="85"/>
      <c r="CN104" s="85"/>
      <c r="CO104" s="85"/>
      <c r="CP104" s="85"/>
      <c r="CQ104" s="85"/>
      <c r="CR104" s="85"/>
      <c r="CS104" s="85"/>
      <c r="CT104" s="85"/>
      <c r="CU104" s="85"/>
      <c r="CV104" s="86"/>
      <c r="CW104" s="84"/>
      <c r="CX104" s="85"/>
      <c r="CY104" s="85"/>
      <c r="CZ104" s="85"/>
      <c r="DA104" s="85"/>
      <c r="DB104" s="85"/>
      <c r="DC104" s="85"/>
      <c r="DD104" s="85"/>
      <c r="DE104" s="85"/>
      <c r="DF104" s="85"/>
      <c r="DG104" s="85"/>
      <c r="DH104" s="85"/>
      <c r="DI104" s="85"/>
      <c r="DJ104" s="85"/>
      <c r="DK104" s="85"/>
      <c r="DL104" s="85"/>
      <c r="DM104" s="86"/>
      <c r="DN104" s="84"/>
      <c r="DO104" s="85"/>
      <c r="DP104" s="85"/>
      <c r="DQ104" s="85"/>
      <c r="DR104" s="85"/>
      <c r="DS104" s="85"/>
      <c r="DT104" s="85"/>
      <c r="DU104" s="85"/>
      <c r="DV104" s="85"/>
      <c r="DW104" s="85"/>
      <c r="DX104" s="85"/>
      <c r="DY104" s="85"/>
      <c r="DZ104" s="85"/>
      <c r="EA104" s="85"/>
      <c r="EB104" s="85"/>
      <c r="EC104" s="85"/>
      <c r="ED104" s="86"/>
      <c r="EE104" s="62">
        <f t="shared" si="5"/>
        <v>0</v>
      </c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>
        <f t="shared" si="6"/>
        <v>0</v>
      </c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6"/>
    </row>
    <row r="105" spans="1:166" ht="24" customHeight="1" x14ac:dyDescent="0.2">
      <c r="A105" s="81" t="s">
        <v>138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2"/>
      <c r="AP105" s="58" t="s">
        <v>139</v>
      </c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60"/>
      <c r="BF105" s="12"/>
      <c r="BG105" s="12"/>
      <c r="BH105" s="12"/>
      <c r="BI105" s="12"/>
      <c r="BJ105" s="12"/>
      <c r="BK105" s="61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>
        <f t="shared" si="5"/>
        <v>0</v>
      </c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>
        <f t="shared" si="6"/>
        <v>0</v>
      </c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6"/>
    </row>
    <row r="106" spans="1:166" ht="17.25" customHeight="1" x14ac:dyDescent="0.2">
      <c r="A106" s="87" t="s">
        <v>137</v>
      </c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8"/>
      <c r="AP106" s="23"/>
      <c r="AQ106" s="24"/>
      <c r="AR106" s="24"/>
      <c r="AS106" s="24"/>
      <c r="AT106" s="24"/>
      <c r="AU106" s="89"/>
      <c r="AV106" s="90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1"/>
      <c r="BH106" s="91"/>
      <c r="BI106" s="91"/>
      <c r="BJ106" s="91"/>
      <c r="BK106" s="92"/>
      <c r="BL106" s="84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6"/>
      <c r="CF106" s="84"/>
      <c r="CG106" s="85"/>
      <c r="CH106" s="85"/>
      <c r="CI106" s="85"/>
      <c r="CJ106" s="85"/>
      <c r="CK106" s="85"/>
      <c r="CL106" s="85"/>
      <c r="CM106" s="85"/>
      <c r="CN106" s="85"/>
      <c r="CO106" s="85"/>
      <c r="CP106" s="85"/>
      <c r="CQ106" s="85"/>
      <c r="CR106" s="85"/>
      <c r="CS106" s="85"/>
      <c r="CT106" s="85"/>
      <c r="CU106" s="85"/>
      <c r="CV106" s="86"/>
      <c r="CW106" s="84"/>
      <c r="CX106" s="85"/>
      <c r="CY106" s="85"/>
      <c r="CZ106" s="85"/>
      <c r="DA106" s="85"/>
      <c r="DB106" s="85"/>
      <c r="DC106" s="85"/>
      <c r="DD106" s="85"/>
      <c r="DE106" s="85"/>
      <c r="DF106" s="85"/>
      <c r="DG106" s="85"/>
      <c r="DH106" s="85"/>
      <c r="DI106" s="85"/>
      <c r="DJ106" s="85"/>
      <c r="DK106" s="85"/>
      <c r="DL106" s="85"/>
      <c r="DM106" s="86"/>
      <c r="DN106" s="84"/>
      <c r="DO106" s="85"/>
      <c r="DP106" s="85"/>
      <c r="DQ106" s="85"/>
      <c r="DR106" s="85"/>
      <c r="DS106" s="85"/>
      <c r="DT106" s="85"/>
      <c r="DU106" s="85"/>
      <c r="DV106" s="85"/>
      <c r="DW106" s="85"/>
      <c r="DX106" s="85"/>
      <c r="DY106" s="85"/>
      <c r="DZ106" s="85"/>
      <c r="EA106" s="85"/>
      <c r="EB106" s="85"/>
      <c r="EC106" s="85"/>
      <c r="ED106" s="86"/>
      <c r="EE106" s="62">
        <f t="shared" si="5"/>
        <v>0</v>
      </c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>
        <f t="shared" si="6"/>
        <v>0</v>
      </c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6"/>
    </row>
    <row r="107" spans="1:166" ht="31.5" customHeight="1" x14ac:dyDescent="0.2">
      <c r="A107" s="93" t="s">
        <v>140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8" t="s">
        <v>141</v>
      </c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60"/>
      <c r="BF107" s="12"/>
      <c r="BG107" s="12"/>
      <c r="BH107" s="12"/>
      <c r="BI107" s="12"/>
      <c r="BJ107" s="12"/>
      <c r="BK107" s="61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  <c r="EC107" s="62"/>
      <c r="ED107" s="62"/>
      <c r="EE107" s="62">
        <f t="shared" si="5"/>
        <v>0</v>
      </c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>
        <f t="shared" si="6"/>
        <v>0</v>
      </c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6"/>
    </row>
    <row r="108" spans="1:166" ht="15" customHeight="1" x14ac:dyDescent="0.2">
      <c r="A108" s="57" t="s">
        <v>142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8" t="s">
        <v>143</v>
      </c>
      <c r="AQ108" s="59"/>
      <c r="AR108" s="59"/>
      <c r="AS108" s="59"/>
      <c r="AT108" s="59"/>
      <c r="AU108" s="59"/>
      <c r="AV108" s="76"/>
      <c r="AW108" s="76"/>
      <c r="AX108" s="76"/>
      <c r="AY108" s="76"/>
      <c r="AZ108" s="76"/>
      <c r="BA108" s="76"/>
      <c r="BB108" s="76"/>
      <c r="BC108" s="76"/>
      <c r="BD108" s="76"/>
      <c r="BE108" s="94"/>
      <c r="BF108" s="95"/>
      <c r="BG108" s="95"/>
      <c r="BH108" s="95"/>
      <c r="BI108" s="95"/>
      <c r="BJ108" s="95"/>
      <c r="BK108" s="96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>
        <f t="shared" si="5"/>
        <v>0</v>
      </c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6"/>
    </row>
    <row r="109" spans="1:166" ht="15" customHeight="1" x14ac:dyDescent="0.2">
      <c r="A109" s="57" t="s">
        <v>144</v>
      </c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97"/>
      <c r="AP109" s="11" t="s">
        <v>145</v>
      </c>
      <c r="AQ109" s="12"/>
      <c r="AR109" s="12"/>
      <c r="AS109" s="12"/>
      <c r="AT109" s="12"/>
      <c r="AU109" s="61"/>
      <c r="AV109" s="98"/>
      <c r="AW109" s="99"/>
      <c r="AX109" s="99"/>
      <c r="AY109" s="99"/>
      <c r="AZ109" s="99"/>
      <c r="BA109" s="99"/>
      <c r="BB109" s="99"/>
      <c r="BC109" s="99"/>
      <c r="BD109" s="99"/>
      <c r="BE109" s="99"/>
      <c r="BF109" s="99"/>
      <c r="BG109" s="99"/>
      <c r="BH109" s="99"/>
      <c r="BI109" s="99"/>
      <c r="BJ109" s="99"/>
      <c r="BK109" s="100"/>
      <c r="BL109" s="63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5"/>
      <c r="CF109" s="63"/>
      <c r="CG109" s="64"/>
      <c r="CH109" s="64"/>
      <c r="CI109" s="64"/>
      <c r="CJ109" s="64"/>
      <c r="CK109" s="64"/>
      <c r="CL109" s="64"/>
      <c r="CM109" s="64"/>
      <c r="CN109" s="64"/>
      <c r="CO109" s="64"/>
      <c r="CP109" s="64"/>
      <c r="CQ109" s="64"/>
      <c r="CR109" s="64"/>
      <c r="CS109" s="64"/>
      <c r="CT109" s="64"/>
      <c r="CU109" s="64"/>
      <c r="CV109" s="65"/>
      <c r="CW109" s="63"/>
      <c r="CX109" s="64"/>
      <c r="CY109" s="64"/>
      <c r="CZ109" s="64"/>
      <c r="DA109" s="64"/>
      <c r="DB109" s="64"/>
      <c r="DC109" s="64"/>
      <c r="DD109" s="64"/>
      <c r="DE109" s="64"/>
      <c r="DF109" s="64"/>
      <c r="DG109" s="64"/>
      <c r="DH109" s="64"/>
      <c r="DI109" s="64"/>
      <c r="DJ109" s="64"/>
      <c r="DK109" s="64"/>
      <c r="DL109" s="64"/>
      <c r="DM109" s="65"/>
      <c r="DN109" s="63"/>
      <c r="DO109" s="64"/>
      <c r="DP109" s="64"/>
      <c r="DQ109" s="64"/>
      <c r="DR109" s="64"/>
      <c r="DS109" s="64"/>
      <c r="DT109" s="64"/>
      <c r="DU109" s="64"/>
      <c r="DV109" s="64"/>
      <c r="DW109" s="64"/>
      <c r="DX109" s="64"/>
      <c r="DY109" s="64"/>
      <c r="DZ109" s="64"/>
      <c r="EA109" s="64"/>
      <c r="EB109" s="64"/>
      <c r="EC109" s="64"/>
      <c r="ED109" s="65"/>
      <c r="EE109" s="62">
        <f t="shared" si="5"/>
        <v>0</v>
      </c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6"/>
    </row>
    <row r="110" spans="1:166" ht="31.5" customHeight="1" x14ac:dyDescent="0.2">
      <c r="A110" s="101" t="s">
        <v>146</v>
      </c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2"/>
      <c r="AP110" s="58" t="s">
        <v>147</v>
      </c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60"/>
      <c r="BF110" s="12"/>
      <c r="BG110" s="12"/>
      <c r="BH110" s="12"/>
      <c r="BI110" s="12"/>
      <c r="BJ110" s="12"/>
      <c r="BK110" s="61"/>
      <c r="BL110" s="62">
        <v>180231.62</v>
      </c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>
        <v>-98401.19</v>
      </c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  <c r="DM110" s="62"/>
      <c r="DN110" s="62"/>
      <c r="DO110" s="62"/>
      <c r="DP110" s="62"/>
      <c r="DQ110" s="62"/>
      <c r="DR110" s="62"/>
      <c r="DS110" s="62"/>
      <c r="DT110" s="62"/>
      <c r="DU110" s="62"/>
      <c r="DV110" s="62"/>
      <c r="DW110" s="62"/>
      <c r="DX110" s="62"/>
      <c r="DY110" s="62"/>
      <c r="DZ110" s="62"/>
      <c r="EA110" s="62"/>
      <c r="EB110" s="62"/>
      <c r="EC110" s="62"/>
      <c r="ED110" s="62"/>
      <c r="EE110" s="62">
        <f t="shared" si="5"/>
        <v>-98401.19</v>
      </c>
      <c r="EF110" s="62"/>
      <c r="EG110" s="62"/>
      <c r="EH110" s="62"/>
      <c r="EI110" s="62"/>
      <c r="EJ110" s="62"/>
      <c r="EK110" s="62"/>
      <c r="EL110" s="62"/>
      <c r="EM110" s="62"/>
      <c r="EN110" s="62"/>
      <c r="EO110" s="62"/>
      <c r="EP110" s="6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6"/>
    </row>
    <row r="111" spans="1:166" ht="38.25" customHeight="1" x14ac:dyDescent="0.2">
      <c r="A111" s="101" t="s">
        <v>148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97"/>
      <c r="AP111" s="11" t="s">
        <v>149</v>
      </c>
      <c r="AQ111" s="12"/>
      <c r="AR111" s="12"/>
      <c r="AS111" s="12"/>
      <c r="AT111" s="12"/>
      <c r="AU111" s="61"/>
      <c r="AV111" s="98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99"/>
      <c r="BJ111" s="99"/>
      <c r="BK111" s="100"/>
      <c r="BL111" s="63">
        <v>180231.62</v>
      </c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  <c r="CA111" s="64"/>
      <c r="CB111" s="64"/>
      <c r="CC111" s="64"/>
      <c r="CD111" s="64"/>
      <c r="CE111" s="65"/>
      <c r="CF111" s="63">
        <v>-98401.19</v>
      </c>
      <c r="CG111" s="64"/>
      <c r="CH111" s="64"/>
      <c r="CI111" s="64"/>
      <c r="CJ111" s="64"/>
      <c r="CK111" s="64"/>
      <c r="CL111" s="64"/>
      <c r="CM111" s="64"/>
      <c r="CN111" s="64"/>
      <c r="CO111" s="64"/>
      <c r="CP111" s="64"/>
      <c r="CQ111" s="64"/>
      <c r="CR111" s="64"/>
      <c r="CS111" s="64"/>
      <c r="CT111" s="64"/>
      <c r="CU111" s="64"/>
      <c r="CV111" s="65"/>
      <c r="CW111" s="63"/>
      <c r="CX111" s="64"/>
      <c r="CY111" s="64"/>
      <c r="CZ111" s="64"/>
      <c r="DA111" s="64"/>
      <c r="DB111" s="64"/>
      <c r="DC111" s="64"/>
      <c r="DD111" s="64"/>
      <c r="DE111" s="64"/>
      <c r="DF111" s="64"/>
      <c r="DG111" s="64"/>
      <c r="DH111" s="64"/>
      <c r="DI111" s="64"/>
      <c r="DJ111" s="64"/>
      <c r="DK111" s="64"/>
      <c r="DL111" s="64"/>
      <c r="DM111" s="65"/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>
        <f t="shared" si="5"/>
        <v>-98401.19</v>
      </c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6"/>
    </row>
    <row r="112" spans="1:166" ht="36" customHeight="1" x14ac:dyDescent="0.2">
      <c r="A112" s="101" t="s">
        <v>150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97"/>
      <c r="AP112" s="58" t="s">
        <v>151</v>
      </c>
      <c r="AQ112" s="59"/>
      <c r="AR112" s="59"/>
      <c r="AS112" s="59"/>
      <c r="AT112" s="59"/>
      <c r="AU112" s="59"/>
      <c r="AV112" s="76"/>
      <c r="AW112" s="76"/>
      <c r="AX112" s="76"/>
      <c r="AY112" s="76"/>
      <c r="AZ112" s="76"/>
      <c r="BA112" s="76"/>
      <c r="BB112" s="76"/>
      <c r="BC112" s="76"/>
      <c r="BD112" s="76"/>
      <c r="BE112" s="94"/>
      <c r="BF112" s="95"/>
      <c r="BG112" s="95"/>
      <c r="BH112" s="95"/>
      <c r="BI112" s="95"/>
      <c r="BJ112" s="95"/>
      <c r="BK112" s="96"/>
      <c r="BL112" s="62">
        <v>-3688724.69</v>
      </c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>
        <v>-1547229.35</v>
      </c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  <c r="DM112" s="62"/>
      <c r="DN112" s="62"/>
      <c r="DO112" s="62"/>
      <c r="DP112" s="62"/>
      <c r="DQ112" s="62"/>
      <c r="DR112" s="62"/>
      <c r="DS112" s="62"/>
      <c r="DT112" s="62"/>
      <c r="DU112" s="62"/>
      <c r="DV112" s="62"/>
      <c r="DW112" s="62"/>
      <c r="DX112" s="62"/>
      <c r="DY112" s="62"/>
      <c r="DZ112" s="62"/>
      <c r="EA112" s="62"/>
      <c r="EB112" s="62"/>
      <c r="EC112" s="62"/>
      <c r="ED112" s="62"/>
      <c r="EE112" s="62">
        <f t="shared" si="5"/>
        <v>-1547229.35</v>
      </c>
      <c r="EF112" s="62"/>
      <c r="EG112" s="62"/>
      <c r="EH112" s="62"/>
      <c r="EI112" s="62"/>
      <c r="EJ112" s="62"/>
      <c r="EK112" s="62"/>
      <c r="EL112" s="62"/>
      <c r="EM112" s="62"/>
      <c r="EN112" s="62"/>
      <c r="EO112" s="62"/>
      <c r="EP112" s="6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6"/>
    </row>
    <row r="113" spans="1:166" ht="26.25" customHeight="1" x14ac:dyDescent="0.2">
      <c r="A113" s="101" t="s">
        <v>152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97"/>
      <c r="AP113" s="11" t="s">
        <v>153</v>
      </c>
      <c r="AQ113" s="12"/>
      <c r="AR113" s="12"/>
      <c r="AS113" s="12"/>
      <c r="AT113" s="12"/>
      <c r="AU113" s="61"/>
      <c r="AV113" s="98"/>
      <c r="AW113" s="99"/>
      <c r="AX113" s="99"/>
      <c r="AY113" s="99"/>
      <c r="AZ113" s="99"/>
      <c r="BA113" s="99"/>
      <c r="BB113" s="99"/>
      <c r="BC113" s="99"/>
      <c r="BD113" s="99"/>
      <c r="BE113" s="99"/>
      <c r="BF113" s="99"/>
      <c r="BG113" s="99"/>
      <c r="BH113" s="99"/>
      <c r="BI113" s="99"/>
      <c r="BJ113" s="99"/>
      <c r="BK113" s="100"/>
      <c r="BL113" s="63">
        <v>3868956.31</v>
      </c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5"/>
      <c r="CF113" s="63">
        <v>1448828.16</v>
      </c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5"/>
      <c r="CW113" s="63"/>
      <c r="CX113" s="64"/>
      <c r="CY113" s="64"/>
      <c r="CZ113" s="64"/>
      <c r="DA113" s="64"/>
      <c r="DB113" s="64"/>
      <c r="DC113" s="64"/>
      <c r="DD113" s="64"/>
      <c r="DE113" s="64"/>
      <c r="DF113" s="64"/>
      <c r="DG113" s="64"/>
      <c r="DH113" s="64"/>
      <c r="DI113" s="64"/>
      <c r="DJ113" s="64"/>
      <c r="DK113" s="64"/>
      <c r="DL113" s="64"/>
      <c r="DM113" s="65"/>
      <c r="DN113" s="63"/>
      <c r="DO113" s="64"/>
      <c r="DP113" s="64"/>
      <c r="DQ113" s="64"/>
      <c r="DR113" s="64"/>
      <c r="DS113" s="64"/>
      <c r="DT113" s="64"/>
      <c r="DU113" s="64"/>
      <c r="DV113" s="64"/>
      <c r="DW113" s="64"/>
      <c r="DX113" s="64"/>
      <c r="DY113" s="64"/>
      <c r="DZ113" s="64"/>
      <c r="EA113" s="64"/>
      <c r="EB113" s="64"/>
      <c r="EC113" s="64"/>
      <c r="ED113" s="65"/>
      <c r="EE113" s="62">
        <f t="shared" si="5"/>
        <v>1448828.16</v>
      </c>
      <c r="EF113" s="62"/>
      <c r="EG113" s="62"/>
      <c r="EH113" s="62"/>
      <c r="EI113" s="62"/>
      <c r="EJ113" s="62"/>
      <c r="EK113" s="62"/>
      <c r="EL113" s="62"/>
      <c r="EM113" s="62"/>
      <c r="EN113" s="62"/>
      <c r="EO113" s="62"/>
      <c r="EP113" s="6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6"/>
    </row>
    <row r="114" spans="1:166" ht="27.75" customHeight="1" x14ac:dyDescent="0.2">
      <c r="A114" s="101" t="s">
        <v>154</v>
      </c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2"/>
      <c r="AP114" s="58" t="s">
        <v>155</v>
      </c>
      <c r="AQ114" s="59"/>
      <c r="AR114" s="59"/>
      <c r="AS114" s="59"/>
      <c r="AT114" s="59"/>
      <c r="AU114" s="59"/>
      <c r="AV114" s="76"/>
      <c r="AW114" s="76"/>
      <c r="AX114" s="76"/>
      <c r="AY114" s="76"/>
      <c r="AZ114" s="76"/>
      <c r="BA114" s="76"/>
      <c r="BB114" s="76"/>
      <c r="BC114" s="76"/>
      <c r="BD114" s="76"/>
      <c r="BE114" s="94"/>
      <c r="BF114" s="95"/>
      <c r="BG114" s="95"/>
      <c r="BH114" s="95"/>
      <c r="BI114" s="95"/>
      <c r="BJ114" s="95"/>
      <c r="BK114" s="96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3"/>
      <c r="CG114" s="64"/>
      <c r="CH114" s="64"/>
      <c r="CI114" s="64"/>
      <c r="CJ114" s="64"/>
      <c r="CK114" s="64"/>
      <c r="CL114" s="64"/>
      <c r="CM114" s="64"/>
      <c r="CN114" s="64"/>
      <c r="CO114" s="64"/>
      <c r="CP114" s="64"/>
      <c r="CQ114" s="64"/>
      <c r="CR114" s="64"/>
      <c r="CS114" s="64"/>
      <c r="CT114" s="64"/>
      <c r="CU114" s="64"/>
      <c r="CV114" s="65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  <c r="DM114" s="62"/>
      <c r="DN114" s="62"/>
      <c r="DO114" s="62"/>
      <c r="DP114" s="62"/>
      <c r="DQ114" s="62"/>
      <c r="DR114" s="62"/>
      <c r="DS114" s="62"/>
      <c r="DT114" s="62"/>
      <c r="DU114" s="62"/>
      <c r="DV114" s="62"/>
      <c r="DW114" s="62"/>
      <c r="DX114" s="62"/>
      <c r="DY114" s="62"/>
      <c r="DZ114" s="62"/>
      <c r="EA114" s="62"/>
      <c r="EB114" s="62"/>
      <c r="EC114" s="62"/>
      <c r="ED114" s="62"/>
      <c r="EE114" s="62">
        <f t="shared" si="5"/>
        <v>0</v>
      </c>
      <c r="EF114" s="62"/>
      <c r="EG114" s="62"/>
      <c r="EH114" s="62"/>
      <c r="EI114" s="62"/>
      <c r="EJ114" s="62"/>
      <c r="EK114" s="62"/>
      <c r="EL114" s="62"/>
      <c r="EM114" s="62"/>
      <c r="EN114" s="62"/>
      <c r="EO114" s="62"/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6"/>
    </row>
    <row r="115" spans="1:166" ht="24" customHeight="1" x14ac:dyDescent="0.2">
      <c r="A115" s="101" t="s">
        <v>156</v>
      </c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97"/>
      <c r="AP115" s="11" t="s">
        <v>157</v>
      </c>
      <c r="AQ115" s="12"/>
      <c r="AR115" s="12"/>
      <c r="AS115" s="12"/>
      <c r="AT115" s="12"/>
      <c r="AU115" s="61"/>
      <c r="AV115" s="98"/>
      <c r="AW115" s="99"/>
      <c r="AX115" s="99"/>
      <c r="AY115" s="99"/>
      <c r="AZ115" s="99"/>
      <c r="BA115" s="99"/>
      <c r="BB115" s="99"/>
      <c r="BC115" s="99"/>
      <c r="BD115" s="99"/>
      <c r="BE115" s="99"/>
      <c r="BF115" s="99"/>
      <c r="BG115" s="99"/>
      <c r="BH115" s="99"/>
      <c r="BI115" s="99"/>
      <c r="BJ115" s="99"/>
      <c r="BK115" s="100"/>
      <c r="BL115" s="63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5"/>
      <c r="CF115" s="63"/>
      <c r="CG115" s="64"/>
      <c r="CH115" s="64"/>
      <c r="CI115" s="64"/>
      <c r="CJ115" s="64"/>
      <c r="CK115" s="64"/>
      <c r="CL115" s="64"/>
      <c r="CM115" s="64"/>
      <c r="CN115" s="64"/>
      <c r="CO115" s="64"/>
      <c r="CP115" s="64"/>
      <c r="CQ115" s="64"/>
      <c r="CR115" s="64"/>
      <c r="CS115" s="64"/>
      <c r="CT115" s="64"/>
      <c r="CU115" s="64"/>
      <c r="CV115" s="65"/>
      <c r="CW115" s="63"/>
      <c r="CX115" s="64"/>
      <c r="CY115" s="64"/>
      <c r="CZ115" s="64"/>
      <c r="DA115" s="64"/>
      <c r="DB115" s="64"/>
      <c r="DC115" s="64"/>
      <c r="DD115" s="64"/>
      <c r="DE115" s="64"/>
      <c r="DF115" s="64"/>
      <c r="DG115" s="64"/>
      <c r="DH115" s="64"/>
      <c r="DI115" s="64"/>
      <c r="DJ115" s="64"/>
      <c r="DK115" s="64"/>
      <c r="DL115" s="64"/>
      <c r="DM115" s="65"/>
      <c r="DN115" s="63"/>
      <c r="DO115" s="64"/>
      <c r="DP115" s="64"/>
      <c r="DQ115" s="64"/>
      <c r="DR115" s="64"/>
      <c r="DS115" s="64"/>
      <c r="DT115" s="64"/>
      <c r="DU115" s="64"/>
      <c r="DV115" s="64"/>
      <c r="DW115" s="64"/>
      <c r="DX115" s="64"/>
      <c r="DY115" s="64"/>
      <c r="DZ115" s="64"/>
      <c r="EA115" s="64"/>
      <c r="EB115" s="64"/>
      <c r="EC115" s="64"/>
      <c r="ED115" s="65"/>
      <c r="EE115" s="62">
        <f t="shared" si="5"/>
        <v>0</v>
      </c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  <c r="FJ115" s="66"/>
    </row>
    <row r="116" spans="1:166" ht="25.5" customHeight="1" x14ac:dyDescent="0.2">
      <c r="A116" s="103" t="s">
        <v>158</v>
      </c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5"/>
      <c r="AP116" s="75" t="s">
        <v>159</v>
      </c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94"/>
      <c r="BF116" s="95"/>
      <c r="BG116" s="95"/>
      <c r="BH116" s="95"/>
      <c r="BI116" s="95"/>
      <c r="BJ116" s="95"/>
      <c r="BK116" s="96"/>
      <c r="BL116" s="72"/>
      <c r="BM116" s="72"/>
      <c r="BN116" s="72"/>
      <c r="BO116" s="72"/>
      <c r="BP116" s="72"/>
      <c r="BQ116" s="72"/>
      <c r="BR116" s="72"/>
      <c r="BS116" s="72"/>
      <c r="BT116" s="72"/>
      <c r="BU116" s="72"/>
      <c r="BV116" s="72"/>
      <c r="BW116" s="72"/>
      <c r="BX116" s="72"/>
      <c r="BY116" s="72"/>
      <c r="BZ116" s="72"/>
      <c r="CA116" s="72"/>
      <c r="CB116" s="72"/>
      <c r="CC116" s="72"/>
      <c r="CD116" s="72"/>
      <c r="CE116" s="72"/>
      <c r="CF116" s="106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8"/>
      <c r="CW116" s="72"/>
      <c r="CX116" s="72"/>
      <c r="CY116" s="72"/>
      <c r="CZ116" s="72"/>
      <c r="DA116" s="72"/>
      <c r="DB116" s="72"/>
      <c r="DC116" s="72"/>
      <c r="DD116" s="72"/>
      <c r="DE116" s="72"/>
      <c r="DF116" s="72"/>
      <c r="DG116" s="72"/>
      <c r="DH116" s="72"/>
      <c r="DI116" s="72"/>
      <c r="DJ116" s="72"/>
      <c r="DK116" s="72"/>
      <c r="DL116" s="72"/>
      <c r="DM116" s="72"/>
      <c r="DN116" s="72"/>
      <c r="DO116" s="72"/>
      <c r="DP116" s="72"/>
      <c r="DQ116" s="72"/>
      <c r="DR116" s="72"/>
      <c r="DS116" s="72"/>
      <c r="DT116" s="72"/>
      <c r="DU116" s="72"/>
      <c r="DV116" s="72"/>
      <c r="DW116" s="72"/>
      <c r="DX116" s="72"/>
      <c r="DY116" s="72"/>
      <c r="DZ116" s="72"/>
      <c r="EA116" s="72"/>
      <c r="EB116" s="72"/>
      <c r="EC116" s="72"/>
      <c r="ED116" s="72"/>
      <c r="EE116" s="72">
        <f t="shared" si="5"/>
        <v>0</v>
      </c>
      <c r="EF116" s="72"/>
      <c r="EG116" s="72"/>
      <c r="EH116" s="72"/>
      <c r="EI116" s="72"/>
      <c r="EJ116" s="72"/>
      <c r="EK116" s="72"/>
      <c r="EL116" s="72"/>
      <c r="EM116" s="72"/>
      <c r="EN116" s="72"/>
      <c r="EO116" s="72"/>
      <c r="EP116" s="72"/>
      <c r="EQ116" s="72"/>
      <c r="ER116" s="72"/>
      <c r="ES116" s="72"/>
      <c r="ET116" s="72"/>
      <c r="EU116" s="72"/>
      <c r="EV116" s="72"/>
      <c r="EW116" s="72"/>
      <c r="EX116" s="72"/>
      <c r="EY116" s="72"/>
      <c r="EZ116" s="72"/>
      <c r="FA116" s="72"/>
      <c r="FB116" s="72"/>
      <c r="FC116" s="72"/>
      <c r="FD116" s="72"/>
      <c r="FE116" s="72"/>
      <c r="FF116" s="72"/>
      <c r="FG116" s="72"/>
      <c r="FH116" s="72"/>
      <c r="FI116" s="72"/>
      <c r="FJ116" s="78"/>
    </row>
    <row r="117" spans="1:16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</row>
    <row r="119" spans="1:166" ht="11.25" customHeight="1" x14ac:dyDescent="0.2">
      <c r="A119" s="1" t="s">
        <v>160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"/>
      <c r="AG119" s="1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 t="s">
        <v>161</v>
      </c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</row>
    <row r="120" spans="1:166" ht="11.2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109" t="s">
        <v>162</v>
      </c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"/>
      <c r="AG120" s="1"/>
      <c r="AH120" s="109" t="s">
        <v>163</v>
      </c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 t="s">
        <v>164</v>
      </c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/>
      <c r="DQ120" s="1"/>
      <c r="DR120" s="1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17"/>
      <c r="EO120" s="17"/>
      <c r="EP120" s="17"/>
      <c r="EQ120" s="17"/>
      <c r="ER120" s="17"/>
      <c r="ES120" s="17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</row>
    <row r="121" spans="1:166" ht="11.25" customHeight="1" x14ac:dyDescent="0.2">
      <c r="A121" s="1" t="s">
        <v>165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"/>
      <c r="AG121" s="1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09" t="s">
        <v>162</v>
      </c>
      <c r="DD121" s="109"/>
      <c r="DE121" s="109"/>
      <c r="DF121" s="109"/>
      <c r="DG121" s="109"/>
      <c r="DH121" s="109"/>
      <c r="DI121" s="109"/>
      <c r="DJ121" s="109"/>
      <c r="DK121" s="109"/>
      <c r="DL121" s="109"/>
      <c r="DM121" s="109"/>
      <c r="DN121" s="109"/>
      <c r="DO121" s="109"/>
      <c r="DP121" s="109"/>
      <c r="DQ121" s="7"/>
      <c r="DR121" s="7"/>
      <c r="DS121" s="109" t="s">
        <v>163</v>
      </c>
      <c r="DT121" s="109"/>
      <c r="DU121" s="109"/>
      <c r="DV121" s="109"/>
      <c r="DW121" s="109"/>
      <c r="DX121" s="109"/>
      <c r="DY121" s="109"/>
      <c r="DZ121" s="109"/>
      <c r="EA121" s="109"/>
      <c r="EB121" s="109"/>
      <c r="EC121" s="109"/>
      <c r="ED121" s="109"/>
      <c r="EE121" s="109"/>
      <c r="EF121" s="109"/>
      <c r="EG121" s="109"/>
      <c r="EH121" s="109"/>
      <c r="EI121" s="109"/>
      <c r="EJ121" s="109"/>
      <c r="EK121" s="109"/>
      <c r="EL121" s="109"/>
      <c r="EM121" s="109"/>
      <c r="EN121" s="109"/>
      <c r="EO121" s="109"/>
      <c r="EP121" s="109"/>
      <c r="EQ121" s="109"/>
      <c r="ER121" s="109"/>
      <c r="ES121" s="109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  <row r="122" spans="1:16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09" t="s">
        <v>162</v>
      </c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7"/>
      <c r="AG122" s="7"/>
      <c r="AH122" s="109" t="s">
        <v>163</v>
      </c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</row>
    <row r="123" spans="1:166" ht="7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</row>
    <row r="124" spans="1:166" ht="11.25" customHeight="1" x14ac:dyDescent="0.2">
      <c r="A124" s="111" t="s">
        <v>166</v>
      </c>
      <c r="B124" s="111"/>
      <c r="C124" s="112"/>
      <c r="D124" s="112"/>
      <c r="E124" s="112"/>
      <c r="F124" s="1" t="s">
        <v>166</v>
      </c>
      <c r="G124" s="1"/>
      <c r="H124" s="1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11">
        <v>200</v>
      </c>
      <c r="Z124" s="111"/>
      <c r="AA124" s="111"/>
      <c r="AB124" s="111"/>
      <c r="AC124" s="111"/>
      <c r="AD124" s="110"/>
      <c r="AE124" s="110"/>
      <c r="AF124" s="1"/>
      <c r="AG124" s="1" t="s">
        <v>167</v>
      </c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</row>
    <row r="125" spans="1:16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1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1"/>
      <c r="CY125" s="1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1"/>
      <c r="DW125" s="1"/>
      <c r="DX125" s="2"/>
      <c r="DY125" s="2"/>
      <c r="DZ125" s="5"/>
      <c r="EA125" s="5"/>
      <c r="EB125" s="5"/>
      <c r="EC125" s="1"/>
      <c r="ED125" s="1"/>
      <c r="EE125" s="1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2"/>
      <c r="EW125" s="2"/>
      <c r="EX125" s="2"/>
      <c r="EY125" s="2"/>
      <c r="EZ125" s="2"/>
      <c r="FA125" s="8"/>
      <c r="FB125" s="8"/>
      <c r="FC125" s="1"/>
      <c r="FD125" s="1"/>
      <c r="FE125" s="1"/>
      <c r="FF125" s="1"/>
      <c r="FG125" s="1"/>
      <c r="FH125" s="1"/>
      <c r="FI125" s="1"/>
      <c r="FJ125" s="1"/>
    </row>
    <row r="126" spans="1:166" ht="9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1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10"/>
      <c r="CY126" s="10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</row>
  </sheetData>
  <mergeCells count="838">
    <mergeCell ref="AD124:AE124"/>
    <mergeCell ref="A124:B124"/>
    <mergeCell ref="C124:E124"/>
    <mergeCell ref="I124:X124"/>
    <mergeCell ref="Y124:AC124"/>
    <mergeCell ref="DC121:DP121"/>
    <mergeCell ref="DS121:ES121"/>
    <mergeCell ref="DC120:DP120"/>
    <mergeCell ref="DS120:ES120"/>
    <mergeCell ref="R122:AE122"/>
    <mergeCell ref="AH122:BH122"/>
    <mergeCell ref="N119:AE119"/>
    <mergeCell ref="AH119:BH119"/>
    <mergeCell ref="N120:AE120"/>
    <mergeCell ref="AH120:BH120"/>
    <mergeCell ref="R121:AE121"/>
    <mergeCell ref="AH121:BH121"/>
    <mergeCell ref="ET116:FJ116"/>
    <mergeCell ref="A116:AO116"/>
    <mergeCell ref="AP116:AU116"/>
    <mergeCell ref="AV116:BK116"/>
    <mergeCell ref="BL116:CE116"/>
    <mergeCell ref="CF116:CV116"/>
    <mergeCell ref="CW115:DM115"/>
    <mergeCell ref="DN115:ED115"/>
    <mergeCell ref="EE115:ES115"/>
    <mergeCell ref="CW116:DM116"/>
    <mergeCell ref="DN116:ED116"/>
    <mergeCell ref="EE116:ES116"/>
    <mergeCell ref="CW114:DM114"/>
    <mergeCell ref="DN114:ED114"/>
    <mergeCell ref="EE114:ES114"/>
    <mergeCell ref="ET114:FJ114"/>
    <mergeCell ref="A115:AO115"/>
    <mergeCell ref="AP115:AU115"/>
    <mergeCell ref="AV115:BK115"/>
    <mergeCell ref="BL115:CE115"/>
    <mergeCell ref="ET115:FJ115"/>
    <mergeCell ref="CF115:CV115"/>
    <mergeCell ref="A113:AO113"/>
    <mergeCell ref="AP113:AU113"/>
    <mergeCell ref="AV113:BK113"/>
    <mergeCell ref="BL113:CE113"/>
    <mergeCell ref="ET113:FJ113"/>
    <mergeCell ref="A114:AO114"/>
    <mergeCell ref="AP114:AU114"/>
    <mergeCell ref="AV114:BK114"/>
    <mergeCell ref="BL114:CE114"/>
    <mergeCell ref="CF114:CV114"/>
    <mergeCell ref="CW112:DM112"/>
    <mergeCell ref="DN112:ED112"/>
    <mergeCell ref="EE112:ES112"/>
    <mergeCell ref="ET112:FJ112"/>
    <mergeCell ref="CF113:CV113"/>
    <mergeCell ref="CW113:DM113"/>
    <mergeCell ref="DN113:ED113"/>
    <mergeCell ref="EE113:ES113"/>
    <mergeCell ref="A111:AO111"/>
    <mergeCell ref="AP111:AU111"/>
    <mergeCell ref="AV111:BK111"/>
    <mergeCell ref="BL111:CE111"/>
    <mergeCell ref="ET111:FJ111"/>
    <mergeCell ref="A112:AO112"/>
    <mergeCell ref="AP112:AU112"/>
    <mergeCell ref="AV112:BK112"/>
    <mergeCell ref="BL112:CE112"/>
    <mergeCell ref="CF112:CV112"/>
    <mergeCell ref="EE110:ES110"/>
    <mergeCell ref="ET110:FJ110"/>
    <mergeCell ref="CF111:CV111"/>
    <mergeCell ref="CW111:DM111"/>
    <mergeCell ref="DN111:ED111"/>
    <mergeCell ref="EE111:ES111"/>
    <mergeCell ref="CW109:DM109"/>
    <mergeCell ref="DN109:ED109"/>
    <mergeCell ref="EE109:ES109"/>
    <mergeCell ref="A110:AO110"/>
    <mergeCell ref="AP110:AU110"/>
    <mergeCell ref="AV110:BK110"/>
    <mergeCell ref="BL110:CE110"/>
    <mergeCell ref="CF110:CV110"/>
    <mergeCell ref="CW110:DM110"/>
    <mergeCell ref="DN110:ED110"/>
    <mergeCell ref="CW108:DM108"/>
    <mergeCell ref="DN108:ED108"/>
    <mergeCell ref="EE108:ES108"/>
    <mergeCell ref="ET108:FJ108"/>
    <mergeCell ref="ET109:FJ109"/>
    <mergeCell ref="A109:AO109"/>
    <mergeCell ref="AP109:AU109"/>
    <mergeCell ref="AV109:BK109"/>
    <mergeCell ref="BL109:CE109"/>
    <mergeCell ref="CF109:CV109"/>
    <mergeCell ref="CF107:CV107"/>
    <mergeCell ref="CW107:DM107"/>
    <mergeCell ref="DN107:ED107"/>
    <mergeCell ref="EE107:ES107"/>
    <mergeCell ref="ET107:FJ107"/>
    <mergeCell ref="A108:AO108"/>
    <mergeCell ref="AP108:AU108"/>
    <mergeCell ref="AV108:BK108"/>
    <mergeCell ref="BL108:CE108"/>
    <mergeCell ref="CF108:CV108"/>
    <mergeCell ref="A106:AO106"/>
    <mergeCell ref="AP106:AU106"/>
    <mergeCell ref="AV106:BK106"/>
    <mergeCell ref="BL106:CE106"/>
    <mergeCell ref="A107:AO107"/>
    <mergeCell ref="AP107:AU107"/>
    <mergeCell ref="AV107:BK107"/>
    <mergeCell ref="BL107:CE107"/>
    <mergeCell ref="CF105:CV105"/>
    <mergeCell ref="CW105:DM105"/>
    <mergeCell ref="DN105:ED105"/>
    <mergeCell ref="EE105:ES105"/>
    <mergeCell ref="ET105:FJ105"/>
    <mergeCell ref="ET106:FJ106"/>
    <mergeCell ref="CF106:CV106"/>
    <mergeCell ref="CW106:DM106"/>
    <mergeCell ref="DN106:ED106"/>
    <mergeCell ref="EE106:ES106"/>
    <mergeCell ref="A104:AO104"/>
    <mergeCell ref="AP104:AU104"/>
    <mergeCell ref="AV104:BK104"/>
    <mergeCell ref="BL104:CE104"/>
    <mergeCell ref="A105:AO105"/>
    <mergeCell ref="AP105:AU105"/>
    <mergeCell ref="AV105:BK105"/>
    <mergeCell ref="BL105:CE105"/>
    <mergeCell ref="DN103:ED103"/>
    <mergeCell ref="EE103:ES103"/>
    <mergeCell ref="ET103:FJ103"/>
    <mergeCell ref="ET104:FJ104"/>
    <mergeCell ref="CF104:CV104"/>
    <mergeCell ref="CW104:DM104"/>
    <mergeCell ref="DN104:ED104"/>
    <mergeCell ref="EE104:ES104"/>
    <mergeCell ref="A103:AO103"/>
    <mergeCell ref="AP103:AU103"/>
    <mergeCell ref="AV103:BK103"/>
    <mergeCell ref="BL103:CE103"/>
    <mergeCell ref="CF103:CV103"/>
    <mergeCell ref="CW103:DM103"/>
    <mergeCell ref="ET101:FJ101"/>
    <mergeCell ref="A102:AO102"/>
    <mergeCell ref="AP102:AU102"/>
    <mergeCell ref="AV102:BK102"/>
    <mergeCell ref="BL102:CE102"/>
    <mergeCell ref="CF102:CV102"/>
    <mergeCell ref="CW102:DM102"/>
    <mergeCell ref="DN102:ED102"/>
    <mergeCell ref="EE102:ES102"/>
    <mergeCell ref="ET102:FJ102"/>
    <mergeCell ref="CF101:CV101"/>
    <mergeCell ref="CW101:DM101"/>
    <mergeCell ref="DN101:ED101"/>
    <mergeCell ref="EE101:ES101"/>
    <mergeCell ref="A101:AO101"/>
    <mergeCell ref="AP101:AU101"/>
    <mergeCell ref="AV101:BK101"/>
    <mergeCell ref="BL101:CE101"/>
    <mergeCell ref="CF99:ES99"/>
    <mergeCell ref="ET99:FJ100"/>
    <mergeCell ref="CF100:CV100"/>
    <mergeCell ref="CW100:DM100"/>
    <mergeCell ref="DN100:ED100"/>
    <mergeCell ref="EE100:ES100"/>
    <mergeCell ref="EK90:EW90"/>
    <mergeCell ref="EX90:FJ90"/>
    <mergeCell ref="BU90:CG90"/>
    <mergeCell ref="CH90:CW90"/>
    <mergeCell ref="CX90:DJ90"/>
    <mergeCell ref="A99:AO100"/>
    <mergeCell ref="AP99:AU100"/>
    <mergeCell ref="AV99:BK100"/>
    <mergeCell ref="BL99:CE100"/>
    <mergeCell ref="A98:FJ98"/>
    <mergeCell ref="DX90:EJ90"/>
    <mergeCell ref="DK90:DW90"/>
    <mergeCell ref="A90:AJ90"/>
    <mergeCell ref="AK90:AP90"/>
    <mergeCell ref="AQ90:BB90"/>
    <mergeCell ref="BC90:BT90"/>
    <mergeCell ref="EK89:EW89"/>
    <mergeCell ref="EX89:FJ89"/>
    <mergeCell ref="BU89:CG89"/>
    <mergeCell ref="CH89:CW89"/>
    <mergeCell ref="CX89:DJ89"/>
    <mergeCell ref="DK89:DW89"/>
    <mergeCell ref="EX88:FJ88"/>
    <mergeCell ref="BU88:CG88"/>
    <mergeCell ref="CH88:CW88"/>
    <mergeCell ref="CX88:DJ88"/>
    <mergeCell ref="DK88:DW88"/>
    <mergeCell ref="A89:AJ89"/>
    <mergeCell ref="AK89:AP89"/>
    <mergeCell ref="AQ89:BB89"/>
    <mergeCell ref="BC89:BT89"/>
    <mergeCell ref="DX89:EJ89"/>
    <mergeCell ref="A88:AJ88"/>
    <mergeCell ref="AK88:AP88"/>
    <mergeCell ref="AQ88:BB88"/>
    <mergeCell ref="BC88:BT88"/>
    <mergeCell ref="DX88:EJ88"/>
    <mergeCell ref="EK88:EW88"/>
    <mergeCell ref="EK87:EW87"/>
    <mergeCell ref="EX87:FJ87"/>
    <mergeCell ref="BU87:CG87"/>
    <mergeCell ref="CH87:CW87"/>
    <mergeCell ref="CX87:DJ87"/>
    <mergeCell ref="DK87:DW87"/>
    <mergeCell ref="EX86:FJ86"/>
    <mergeCell ref="BU86:CG86"/>
    <mergeCell ref="CH86:CW86"/>
    <mergeCell ref="CX86:DJ86"/>
    <mergeCell ref="DK86:DW86"/>
    <mergeCell ref="A87:AJ87"/>
    <mergeCell ref="AK87:AP87"/>
    <mergeCell ref="AQ87:BB87"/>
    <mergeCell ref="BC87:BT87"/>
    <mergeCell ref="DX87:EJ87"/>
    <mergeCell ref="A86:AJ86"/>
    <mergeCell ref="AK86:AP86"/>
    <mergeCell ref="AQ86:BB86"/>
    <mergeCell ref="BC86:BT86"/>
    <mergeCell ref="DX86:EJ86"/>
    <mergeCell ref="EK86:EW86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A85:AJ85"/>
    <mergeCell ref="AK85:AP85"/>
    <mergeCell ref="AQ85:BB85"/>
    <mergeCell ref="BC85:BT85"/>
    <mergeCell ref="DX85:EJ85"/>
    <mergeCell ref="A84:AJ84"/>
    <mergeCell ref="AK84:AP84"/>
    <mergeCell ref="AQ84:BB84"/>
    <mergeCell ref="BC84:BT84"/>
    <mergeCell ref="DX84:EJ84"/>
    <mergeCell ref="EK84:EW84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A51:AJ51"/>
    <mergeCell ref="AK51:AP51"/>
    <mergeCell ref="AQ51:BB51"/>
    <mergeCell ref="BC51:BT51"/>
    <mergeCell ref="BU51:CG51"/>
    <mergeCell ref="DK51:DW51"/>
    <mergeCell ref="CH51:CW51"/>
    <mergeCell ref="CX51:DJ51"/>
    <mergeCell ref="CX50:DJ50"/>
    <mergeCell ref="DK50:DW50"/>
    <mergeCell ref="DX50:EJ50"/>
    <mergeCell ref="EK50:EW50"/>
    <mergeCell ref="EX50:FJ50"/>
    <mergeCell ref="EK51:EW51"/>
    <mergeCell ref="EX51:FJ51"/>
    <mergeCell ref="DX51:EJ51"/>
    <mergeCell ref="A50:AJ50"/>
    <mergeCell ref="AK50:AP50"/>
    <mergeCell ref="AQ50:BB50"/>
    <mergeCell ref="BC50:BT50"/>
    <mergeCell ref="BU50:CG50"/>
    <mergeCell ref="CH50:CW50"/>
    <mergeCell ref="CH49:CW49"/>
    <mergeCell ref="CX49:DJ49"/>
    <mergeCell ref="DK49:DW49"/>
    <mergeCell ref="DX49:EJ49"/>
    <mergeCell ref="EK49:EW49"/>
    <mergeCell ref="EX49:FJ49"/>
    <mergeCell ref="A47:AJ48"/>
    <mergeCell ref="AK47:AP48"/>
    <mergeCell ref="AQ47:BB48"/>
    <mergeCell ref="BC47:BT48"/>
    <mergeCell ref="EX48:FJ48"/>
    <mergeCell ref="A49:AJ49"/>
    <mergeCell ref="AK49:AP49"/>
    <mergeCell ref="AQ49:BB49"/>
    <mergeCell ref="BC49:BT49"/>
    <mergeCell ref="BU49:CG49"/>
    <mergeCell ref="ET35:FJ35"/>
    <mergeCell ref="BU47:CG48"/>
    <mergeCell ref="CH47:EJ47"/>
    <mergeCell ref="EK47:FJ47"/>
    <mergeCell ref="CH48:CW48"/>
    <mergeCell ref="CX48:DJ48"/>
    <mergeCell ref="DK48:DW48"/>
    <mergeCell ref="DX48:EJ48"/>
    <mergeCell ref="EK48:EW48"/>
    <mergeCell ref="A46:FJ46"/>
    <mergeCell ref="CF35:CV35"/>
    <mergeCell ref="CW35:DM35"/>
    <mergeCell ref="DN35:ED35"/>
    <mergeCell ref="EE35:ES35"/>
    <mergeCell ref="A35:AM35"/>
    <mergeCell ref="AN35:AS35"/>
    <mergeCell ref="AT35:BI35"/>
    <mergeCell ref="BJ35:CE35"/>
    <mergeCell ref="ET33:FJ33"/>
    <mergeCell ref="CF34:CV34"/>
    <mergeCell ref="CW34:DM34"/>
    <mergeCell ref="DN34:ED34"/>
    <mergeCell ref="EE34:ES34"/>
    <mergeCell ref="A34:AM34"/>
    <mergeCell ref="AN34:AS34"/>
    <mergeCell ref="AT34:BI34"/>
    <mergeCell ref="BJ34:CE34"/>
    <mergeCell ref="ET34:FJ34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agry-Aydar</dc:creator>
  <dc:description>POI HSSF rep:2.54.0.183</dc:description>
  <cp:lastModifiedBy>agry-Aydar</cp:lastModifiedBy>
  <dcterms:created xsi:type="dcterms:W3CDTF">2022-07-08T07:55:57Z</dcterms:created>
  <dcterms:modified xsi:type="dcterms:W3CDTF">2022-07-08T07:55:57Z</dcterms:modified>
</cp:coreProperties>
</file>