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480" yWindow="225" windowWidth="18195" windowHeight="11640" tabRatio="897"/>
  </bookViews>
  <sheets>
    <sheet name="Лист" sheetId="36" r:id="rId1"/>
  </sheets>
  <definedNames>
    <definedName name="_xlnm.Print_Area" localSheetId="0">Лист!$A$1:$W$33</definedName>
    <definedName name="Перечень">#REF!</definedName>
    <definedName name="Перечень2">#REF!</definedName>
    <definedName name="Перечень3">#REF!</definedName>
  </definedNames>
  <calcPr calcId="145621"/>
</workbook>
</file>

<file path=xl/calcChain.xml><?xml version="1.0" encoding="utf-8"?>
<calcChain xmlns="http://schemas.openxmlformats.org/spreadsheetml/2006/main">
  <c r="N7" i="36" l="1"/>
  <c r="M7" i="36"/>
  <c r="L7" i="36"/>
  <c r="G7" i="36"/>
  <c r="K7" i="36"/>
  <c r="D7" i="36"/>
  <c r="H7" i="36"/>
  <c r="C7" i="36"/>
  <c r="C20" i="36"/>
  <c r="C19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18" i="36"/>
  <c r="C15" i="36"/>
  <c r="C14" i="36"/>
  <c r="C13" i="36"/>
  <c r="C12" i="36"/>
  <c r="C11" i="36"/>
  <c r="C10" i="36"/>
  <c r="C9" i="36"/>
  <c r="C8" i="36"/>
</calcChain>
</file>

<file path=xl/sharedStrings.xml><?xml version="1.0" encoding="utf-8"?>
<sst xmlns="http://schemas.openxmlformats.org/spreadsheetml/2006/main" count="66" uniqueCount="51">
  <si>
    <t>ед.</t>
  </si>
  <si>
    <t>Адрес МКД</t>
  </si>
  <si>
    <t>№ п\п</t>
  </si>
  <si>
    <t>кв.м.</t>
  </si>
  <si>
    <t>руб.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</si>
  <si>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</si>
  <si>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</si>
  <si>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</si>
  <si>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</si>
  <si>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</si>
  <si>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подвальных помещений</t>
  </si>
  <si>
    <t>ремонт фундамента</t>
  </si>
  <si>
    <t>куб.м.</t>
  </si>
  <si>
    <t xml:space="preserve">установка или замена коллективных (общедомовых) приборов учета и узлов управления и регулирования </t>
  </si>
  <si>
    <t>ремонт подъездов в многоквартирном доме</t>
  </si>
  <si>
    <t>проведение энергитического обследования многоквартирного дома</t>
  </si>
  <si>
    <t>ремонт противопожарной защиты многоквартирного дома</t>
  </si>
  <si>
    <t>кв.м</t>
  </si>
  <si>
    <t>г. Агрыз, ул. Гоголя, д. 1</t>
  </si>
  <si>
    <t>г. Агрыз, ул. Казанская, д. 2</t>
  </si>
  <si>
    <t>г. Агрыз, ул. Комсомольская, д. 10</t>
  </si>
  <si>
    <t xml:space="preserve">ремонт и утепление фасада </t>
  </si>
  <si>
    <t>ремонт крыши</t>
  </si>
  <si>
    <t>Итого по МО: Агрызский р-н</t>
  </si>
  <si>
    <t>Приложение № 1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 в Агрызском районе Республики Татарстан в 2016-2018 гг</t>
  </si>
  <si>
    <t>Реестр многоквартирных домов, которые подлежат капитальному ремонту,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 в 2016 г, по видам ремонта</t>
  </si>
  <si>
    <t>установка приборов учета</t>
  </si>
  <si>
    <t xml:space="preserve">шт. </t>
  </si>
  <si>
    <t>с. Терси, ул. Центральная, д. 167А</t>
  </si>
  <si>
    <t>с. Красный Бор, ул. Строителей, д. 1</t>
  </si>
  <si>
    <t>г. Агрыз, ул. Гагарина, д. 5</t>
  </si>
  <si>
    <t>г. Агрыз, ул. Гагарина, д. 7</t>
  </si>
  <si>
    <t>г. Агрыз, ул. Гагарина, д. 8</t>
  </si>
  <si>
    <t>г. Агрыз, ул. Гагарина, д. 12</t>
  </si>
  <si>
    <t>г. Агрыз, 2-й пер. Гагарина, д. 1</t>
  </si>
  <si>
    <t>г. Агрыз, ул. Вокзальная, д. 1</t>
  </si>
  <si>
    <t>г. Агрыз, ул. Комсомольская, д. 2</t>
  </si>
  <si>
    <t>г. Агрыз, ул. Чапаева, д. 3</t>
  </si>
  <si>
    <t>г. Агрыз, 2-й пер. Гагарина, д. 2</t>
  </si>
  <si>
    <t>г. Агрыз, ул. М.Горького, д. 9</t>
  </si>
  <si>
    <t>г. Агрыз, ул. М.Горького, д. 2</t>
  </si>
  <si>
    <t>г. Агрыз, ул. М.Горького, д. 3</t>
  </si>
  <si>
    <t>г. Агрыз, пер. М.Горького, д. 1</t>
  </si>
  <si>
    <t>г. Агрыз, ул. Гагарина, д. 2</t>
  </si>
  <si>
    <t>г. Агрыз, ул. Гагарина, д.4</t>
  </si>
  <si>
    <t>г. Агрыз, ул. Гагарина, д. 10</t>
  </si>
  <si>
    <t>г. Агрыз, ул. Гагарина, д. 11</t>
  </si>
  <si>
    <t>г. Агрыз, ул. Гоголя, д. 3</t>
  </si>
  <si>
    <t>г. Агрыз, ул. Гоголя, д. 5</t>
  </si>
  <si>
    <t>г. Агрыз, ул. М.Горького, д. 5</t>
  </si>
  <si>
    <t>г. Агрыз, ул. М.Горького,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</si>
</sst>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204"/>
    </font>
    <font>
      <sz val="10"/>
      <name val="Arial Cyr"/>
      <charset val="204"/>
    </font>
    <font>
      <sz val="14"/>
      <color theme="1"/>
      <name val="Times New Roman"/>
      <charset val="204"/>
    </font>
    <font>
      <b/>
      <sz val="10"/>
      <color theme="1"/>
      <name val="Times New Roman"/>
      <charset val="204"/>
    </font>
    <font>
      <sz val="11"/>
      <color theme="1"/>
      <name val="Calibri"/>
      <charset val="204"/>
    </font>
    <font>
      <sz val="10"/>
      <color rgb="FF000000"/>
      <name val="Times New Roman"/>
      <charset val="204"/>
    </font>
    <font>
      <sz val="10"/>
      <color theme="1"/>
      <name val="Times New Roman"/>
      <charset val="204"/>
    </font>
    <font>
      <b/>
      <sz val="12"/>
      <color theme="1"/>
      <name val="Times New Roman"/>
      <charset val="204"/>
    </font>
    <font>
      <sz val="10"/>
      <name val="Times New Roman"/>
      <charset val="204"/>
    </font>
    <font>
      <sz val="11"/>
      <name val="Calibri"/>
      <charset val="204"/>
    </font>
    <font>
      <b/>
      <sz val="10"/>
      <name val="Times New Roman"/>
      <charset val="204"/>
    </font>
    <font>
      <b/>
      <sz val="11"/>
      <name val="Calibri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4" fontId="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4" fontId="11" fillId="0" borderId="0" xfId="0" applyNumberFormat="1" applyFont="1"/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X33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7.5703125" customWidth="1"/>
    <col min="2" max="2" width="30.140625" customWidth="1"/>
    <col min="3" max="3" width="15.7109375" customWidth="1"/>
    <col min="4" max="4" width="11.28515625" customWidth="1"/>
    <col min="5" max="5" width="0.140625" hidden="1" customWidth="1"/>
    <col min="6" max="6" width="15.7109375" hidden="1" customWidth="1"/>
    <col min="7" max="7" width="9.28515625" customWidth="1"/>
    <col min="8" max="8" width="12.5703125" customWidth="1"/>
    <col min="9" max="9" width="9.28515625" hidden="1" customWidth="1"/>
    <col min="10" max="10" width="15.7109375" hidden="1" customWidth="1"/>
    <col min="11" max="11" width="9.7109375" customWidth="1"/>
    <col min="12" max="12" width="15.7109375" customWidth="1"/>
    <col min="13" max="13" width="9.28515625" customWidth="1"/>
    <col min="14" max="14" width="15.7109375" customWidth="1"/>
    <col min="15" max="15" width="9.28515625" hidden="1" customWidth="1"/>
    <col min="16" max="16" width="15.7109375" hidden="1" customWidth="1"/>
    <col min="17" max="17" width="9.28515625" hidden="1" customWidth="1"/>
    <col min="18" max="18" width="15.7109375" hidden="1" customWidth="1"/>
    <col min="19" max="19" width="7.140625" hidden="1" customWidth="1"/>
    <col min="20" max="20" width="15.7109375" hidden="1" customWidth="1"/>
    <col min="21" max="21" width="16.7109375" hidden="1" customWidth="1"/>
    <col min="22" max="22" width="8.85546875" hidden="1" customWidth="1"/>
    <col min="23" max="23" width="15.7109375" hidden="1" customWidth="1"/>
  </cols>
  <sheetData>
    <row r="1" spans="1:24" ht="81" customHeight="1">
      <c r="H1" s="34"/>
      <c r="I1" s="34"/>
      <c r="J1" s="34"/>
      <c r="K1" s="34"/>
      <c r="L1" s="20" t="s">
        <v>24</v>
      </c>
      <c r="M1" s="20"/>
      <c r="N1" s="20"/>
    </row>
    <row r="2" spans="1:24" ht="49.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"/>
    </row>
    <row r="3" spans="1:24" ht="15" customHeight="1">
      <c r="A3" s="26" t="s">
        <v>2</v>
      </c>
      <c r="B3" s="26" t="s">
        <v>1</v>
      </c>
      <c r="C3" s="26" t="s">
        <v>5</v>
      </c>
      <c r="D3" s="18" t="s">
        <v>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9"/>
      <c r="Q3" s="18" t="s">
        <v>7</v>
      </c>
      <c r="R3" s="19"/>
      <c r="S3" s="19"/>
      <c r="T3" s="19"/>
      <c r="U3" s="19"/>
      <c r="V3" s="19"/>
      <c r="W3" s="19"/>
      <c r="X3" s="2"/>
    </row>
    <row r="4" spans="1:24" ht="100.5" customHeight="1">
      <c r="A4" s="27"/>
      <c r="B4" s="27"/>
      <c r="C4" s="27"/>
      <c r="D4" s="3" t="s">
        <v>8</v>
      </c>
      <c r="E4" s="22" t="s">
        <v>9</v>
      </c>
      <c r="F4" s="22"/>
      <c r="G4" s="22" t="s">
        <v>22</v>
      </c>
      <c r="H4" s="22"/>
      <c r="I4" s="22" t="s">
        <v>10</v>
      </c>
      <c r="J4" s="22"/>
      <c r="K4" s="16" t="s">
        <v>26</v>
      </c>
      <c r="L4" s="17"/>
      <c r="M4" s="30" t="s">
        <v>21</v>
      </c>
      <c r="N4" s="22"/>
      <c r="O4" s="22" t="s">
        <v>11</v>
      </c>
      <c r="P4" s="22"/>
      <c r="Q4" s="16" t="s">
        <v>13</v>
      </c>
      <c r="R4" s="17"/>
      <c r="S4" s="16" t="s">
        <v>14</v>
      </c>
      <c r="T4" s="17"/>
      <c r="U4" s="5" t="s">
        <v>15</v>
      </c>
      <c r="V4" s="16" t="s">
        <v>16</v>
      </c>
      <c r="W4" s="17"/>
      <c r="X4" s="2"/>
    </row>
    <row r="5" spans="1:24" ht="38.25">
      <c r="A5" s="28"/>
      <c r="B5" s="28"/>
      <c r="C5" s="3" t="s">
        <v>4</v>
      </c>
      <c r="D5" s="3" t="s">
        <v>4</v>
      </c>
      <c r="E5" s="3" t="s">
        <v>0</v>
      </c>
      <c r="F5" s="3" t="s">
        <v>4</v>
      </c>
      <c r="G5" s="13" t="s">
        <v>3</v>
      </c>
      <c r="H5" s="13" t="s">
        <v>4</v>
      </c>
      <c r="I5" s="3" t="s">
        <v>3</v>
      </c>
      <c r="J5" s="3" t="s">
        <v>4</v>
      </c>
      <c r="K5" s="15" t="s">
        <v>27</v>
      </c>
      <c r="L5" s="15" t="s">
        <v>4</v>
      </c>
      <c r="M5" s="3" t="s">
        <v>3</v>
      </c>
      <c r="N5" s="13" t="s">
        <v>4</v>
      </c>
      <c r="O5" s="3" t="s">
        <v>12</v>
      </c>
      <c r="P5" s="3" t="s">
        <v>4</v>
      </c>
      <c r="Q5" s="3" t="s">
        <v>0</v>
      </c>
      <c r="R5" s="3" t="s">
        <v>4</v>
      </c>
      <c r="S5" s="3" t="s">
        <v>3</v>
      </c>
      <c r="T5" s="3" t="s">
        <v>4</v>
      </c>
      <c r="U5" s="3" t="s">
        <v>4</v>
      </c>
      <c r="V5" s="3" t="s">
        <v>17</v>
      </c>
      <c r="W5" s="3" t="s">
        <v>4</v>
      </c>
      <c r="X5" s="2"/>
    </row>
    <row r="6" spans="1:24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5</v>
      </c>
      <c r="H6" s="4">
        <v>6</v>
      </c>
      <c r="I6" s="4">
        <v>9</v>
      </c>
      <c r="J6" s="4">
        <v>10</v>
      </c>
      <c r="K6" s="4">
        <v>7</v>
      </c>
      <c r="L6" s="4">
        <v>8</v>
      </c>
      <c r="M6" s="4">
        <v>9</v>
      </c>
      <c r="N6" s="4">
        <v>10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  <c r="V6" s="23">
        <v>20</v>
      </c>
      <c r="W6" s="24"/>
      <c r="X6" s="2"/>
    </row>
    <row r="7" spans="1:24" s="12" customFormat="1">
      <c r="A7" s="21" t="s">
        <v>23</v>
      </c>
      <c r="B7" s="21"/>
      <c r="C7" s="10">
        <f>SUM(C8:C33)</f>
        <v>25373613.500000004</v>
      </c>
      <c r="D7" s="35">
        <f>SUM(D8:D13)</f>
        <v>6785987.2000000002</v>
      </c>
      <c r="E7" s="10"/>
      <c r="F7" s="10"/>
      <c r="G7" s="10">
        <f>SUM(G8:G18)</f>
        <v>3735</v>
      </c>
      <c r="H7" s="10">
        <f>SUM(H8:H17)</f>
        <v>10637534.33</v>
      </c>
      <c r="I7" s="10"/>
      <c r="J7" s="10"/>
      <c r="K7" s="10">
        <f>SUM(K8:K33)</f>
        <v>22</v>
      </c>
      <c r="L7" s="10">
        <f>SUM(L8:L33)</f>
        <v>238936.02</v>
      </c>
      <c r="M7" s="10">
        <f>SUM(M8:M15)</f>
        <v>1630</v>
      </c>
      <c r="N7" s="10">
        <f>SUM(N8:N15)</f>
        <v>7711155.9500000002</v>
      </c>
      <c r="O7" s="10"/>
      <c r="P7" s="10"/>
      <c r="Q7" s="10"/>
      <c r="R7" s="10"/>
      <c r="S7" s="10"/>
      <c r="T7" s="10"/>
      <c r="U7" s="10"/>
      <c r="V7" s="10"/>
      <c r="W7" s="10"/>
      <c r="X7" s="11"/>
    </row>
    <row r="8" spans="1:24" s="8" customFormat="1">
      <c r="A8" s="14">
        <v>1</v>
      </c>
      <c r="B8" s="6" t="s">
        <v>30</v>
      </c>
      <c r="C8" s="32">
        <f>D8</f>
        <v>876948.67</v>
      </c>
      <c r="D8" s="31">
        <v>876948.67</v>
      </c>
      <c r="E8" s="9"/>
      <c r="F8" s="9"/>
      <c r="G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</row>
    <row r="9" spans="1:24" ht="15" customHeight="1">
      <c r="A9" s="14">
        <v>2</v>
      </c>
      <c r="B9" s="6" t="s">
        <v>31</v>
      </c>
      <c r="C9" s="32">
        <f>H9+L9</f>
        <v>4209007.5599999996</v>
      </c>
      <c r="D9" s="9"/>
      <c r="E9" s="9"/>
      <c r="F9" s="9"/>
      <c r="G9" s="9">
        <v>1115</v>
      </c>
      <c r="H9" s="9">
        <v>4200061.1399999997</v>
      </c>
      <c r="I9" s="9"/>
      <c r="J9" s="9"/>
      <c r="K9" s="9">
        <v>1</v>
      </c>
      <c r="L9" s="9">
        <v>8946.42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7"/>
    </row>
    <row r="10" spans="1:24" ht="15" customHeight="1">
      <c r="A10" s="14">
        <v>3</v>
      </c>
      <c r="B10" s="6" t="s">
        <v>32</v>
      </c>
      <c r="C10" s="32">
        <f>N10</f>
        <v>1393875.9</v>
      </c>
      <c r="D10" s="9"/>
      <c r="E10" s="9"/>
      <c r="F10" s="9"/>
      <c r="G10" s="9"/>
      <c r="H10" s="9"/>
      <c r="I10" s="9"/>
      <c r="J10" s="9"/>
      <c r="K10" s="9"/>
      <c r="L10" s="9"/>
      <c r="M10" s="9">
        <v>420</v>
      </c>
      <c r="N10" s="9">
        <v>1393875.9</v>
      </c>
      <c r="O10" s="9"/>
      <c r="P10" s="9"/>
      <c r="Q10" s="9"/>
      <c r="R10" s="9"/>
      <c r="S10" s="9"/>
      <c r="T10" s="9"/>
      <c r="U10" s="9"/>
      <c r="V10" s="9"/>
      <c r="W10" s="9"/>
      <c r="X10" s="7"/>
    </row>
    <row r="11" spans="1:24">
      <c r="A11" s="14">
        <v>4</v>
      </c>
      <c r="B11" s="6" t="s">
        <v>33</v>
      </c>
      <c r="C11" s="32">
        <f>N11</f>
        <v>1452874.74</v>
      </c>
      <c r="D11" s="9"/>
      <c r="E11" s="9"/>
      <c r="F11" s="9"/>
      <c r="G11" s="9"/>
      <c r="H11" s="9"/>
      <c r="I11" s="9"/>
      <c r="J11" s="9"/>
      <c r="K11" s="9"/>
      <c r="L11" s="9"/>
      <c r="M11" s="9">
        <v>450</v>
      </c>
      <c r="N11" s="9">
        <v>1452874.74</v>
      </c>
      <c r="O11" s="9"/>
      <c r="P11" s="9"/>
      <c r="Q11" s="9"/>
      <c r="R11" s="9"/>
      <c r="S11" s="9"/>
      <c r="T11" s="9"/>
      <c r="U11" s="9"/>
      <c r="V11" s="9"/>
      <c r="W11" s="9"/>
      <c r="X11" s="7"/>
    </row>
    <row r="12" spans="1:24">
      <c r="A12" s="14">
        <v>5</v>
      </c>
      <c r="B12" s="33" t="s">
        <v>34</v>
      </c>
      <c r="C12" s="32">
        <f>D12+N12+L12</f>
        <v>7184688.3199999994</v>
      </c>
      <c r="D12" s="9">
        <v>4314576.17</v>
      </c>
      <c r="E12" s="9"/>
      <c r="F12" s="9"/>
      <c r="G12" s="9"/>
      <c r="H12" s="9"/>
      <c r="I12" s="9"/>
      <c r="J12" s="9"/>
      <c r="K12" s="9">
        <v>1</v>
      </c>
      <c r="L12" s="9">
        <v>12424.62</v>
      </c>
      <c r="M12" s="9">
        <v>240</v>
      </c>
      <c r="N12" s="9">
        <v>2857687.53</v>
      </c>
      <c r="O12" s="9"/>
      <c r="P12" s="9"/>
      <c r="Q12" s="9"/>
      <c r="R12" s="9"/>
      <c r="S12" s="9"/>
      <c r="T12" s="9"/>
      <c r="U12" s="9"/>
      <c r="V12" s="9"/>
      <c r="W12" s="9"/>
      <c r="X12" s="7"/>
    </row>
    <row r="13" spans="1:24">
      <c r="A13" s="14">
        <v>6</v>
      </c>
      <c r="B13" s="33" t="s">
        <v>35</v>
      </c>
      <c r="C13" s="32">
        <f>D13</f>
        <v>1594462.36</v>
      </c>
      <c r="D13" s="9">
        <v>1594462.36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7"/>
    </row>
    <row r="14" spans="1:24">
      <c r="A14" s="14">
        <v>7</v>
      </c>
      <c r="B14" s="33" t="s">
        <v>36</v>
      </c>
      <c r="C14" s="32">
        <f>N14+H14</f>
        <v>2961909</v>
      </c>
      <c r="D14" s="9"/>
      <c r="E14" s="9"/>
      <c r="F14" s="9"/>
      <c r="G14" s="9">
        <v>430</v>
      </c>
      <c r="H14" s="9">
        <v>955191.22</v>
      </c>
      <c r="I14" s="9"/>
      <c r="J14" s="9"/>
      <c r="K14" s="9"/>
      <c r="L14" s="9"/>
      <c r="M14" s="9">
        <v>520</v>
      </c>
      <c r="N14" s="9">
        <v>2006717.78</v>
      </c>
      <c r="O14" s="9"/>
      <c r="P14" s="9"/>
      <c r="Q14" s="9"/>
      <c r="R14" s="9"/>
      <c r="S14" s="9"/>
      <c r="T14" s="9"/>
      <c r="U14" s="9"/>
      <c r="V14" s="9"/>
      <c r="W14" s="9"/>
      <c r="X14" s="7"/>
    </row>
    <row r="15" spans="1:24">
      <c r="A15" s="14">
        <v>8</v>
      </c>
      <c r="B15" s="33" t="s">
        <v>37</v>
      </c>
      <c r="C15" s="32">
        <f>H15</f>
        <v>3019200</v>
      </c>
      <c r="D15" s="9"/>
      <c r="E15" s="9"/>
      <c r="F15" s="9"/>
      <c r="G15" s="9">
        <v>1080</v>
      </c>
      <c r="H15" s="9">
        <v>3019200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7"/>
    </row>
    <row r="16" spans="1:24">
      <c r="A16" s="14">
        <v>9</v>
      </c>
      <c r="B16" s="6" t="s">
        <v>29</v>
      </c>
      <c r="C16" s="32">
        <v>1351296</v>
      </c>
      <c r="D16" s="9"/>
      <c r="E16" s="9"/>
      <c r="F16" s="9"/>
      <c r="G16" s="9">
        <v>591</v>
      </c>
      <c r="H16" s="9">
        <v>1351296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7"/>
    </row>
    <row r="17" spans="1:24">
      <c r="A17" s="14">
        <v>10</v>
      </c>
      <c r="B17" s="6" t="s">
        <v>28</v>
      </c>
      <c r="C17" s="32">
        <v>1111785.97</v>
      </c>
      <c r="D17" s="9"/>
      <c r="E17" s="9"/>
      <c r="F17" s="9"/>
      <c r="G17" s="9">
        <v>519</v>
      </c>
      <c r="H17" s="9">
        <v>1111785.97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7"/>
    </row>
    <row r="18" spans="1:24">
      <c r="A18" s="14">
        <v>11</v>
      </c>
      <c r="B18" s="33" t="s">
        <v>38</v>
      </c>
      <c r="C18" s="32">
        <f>L18</f>
        <v>12424.62</v>
      </c>
      <c r="D18" s="9"/>
      <c r="E18" s="9"/>
      <c r="F18" s="9"/>
      <c r="G18" s="9"/>
      <c r="H18" s="9"/>
      <c r="I18" s="9"/>
      <c r="J18" s="9"/>
      <c r="K18" s="9">
        <v>1</v>
      </c>
      <c r="L18" s="9">
        <v>12424.62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7"/>
    </row>
    <row r="19" spans="1:24">
      <c r="A19" s="14">
        <v>12</v>
      </c>
      <c r="B19" s="33" t="s">
        <v>49</v>
      </c>
      <c r="C19" s="32">
        <f>L19</f>
        <v>8946.42</v>
      </c>
      <c r="D19" s="9"/>
      <c r="E19" s="9"/>
      <c r="F19" s="9"/>
      <c r="G19" s="9"/>
      <c r="H19" s="9"/>
      <c r="I19" s="9"/>
      <c r="J19" s="9"/>
      <c r="K19" s="9">
        <v>1</v>
      </c>
      <c r="L19" s="9">
        <v>8946.42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7"/>
    </row>
    <row r="20" spans="1:24">
      <c r="A20" s="14">
        <v>13</v>
      </c>
      <c r="B20" s="33" t="s">
        <v>50</v>
      </c>
      <c r="C20" s="32">
        <f>L20</f>
        <v>24849.24</v>
      </c>
      <c r="D20" s="9"/>
      <c r="E20" s="9"/>
      <c r="F20" s="9"/>
      <c r="G20" s="9"/>
      <c r="H20" s="9"/>
      <c r="I20" s="9"/>
      <c r="J20" s="9"/>
      <c r="K20" s="9">
        <v>2</v>
      </c>
      <c r="L20" s="9">
        <v>24849.24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7"/>
    </row>
    <row r="21" spans="1:24">
      <c r="A21" s="14">
        <v>14</v>
      </c>
      <c r="B21" s="33" t="s">
        <v>39</v>
      </c>
      <c r="C21" s="32">
        <f t="shared" ref="C21:C27" si="0">L21</f>
        <v>12424.62</v>
      </c>
      <c r="D21" s="9"/>
      <c r="E21" s="9"/>
      <c r="F21" s="9"/>
      <c r="G21" s="9"/>
      <c r="H21" s="9"/>
      <c r="I21" s="9"/>
      <c r="J21" s="9"/>
      <c r="K21" s="9">
        <v>1</v>
      </c>
      <c r="L21" s="9">
        <v>12424.62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7"/>
    </row>
    <row r="22" spans="1:24">
      <c r="A22" s="14">
        <v>15</v>
      </c>
      <c r="B22" s="33" t="s">
        <v>40</v>
      </c>
      <c r="C22" s="32">
        <f t="shared" si="0"/>
        <v>12424.62</v>
      </c>
      <c r="D22" s="9"/>
      <c r="E22" s="9"/>
      <c r="F22" s="9"/>
      <c r="G22" s="9"/>
      <c r="H22" s="9"/>
      <c r="I22" s="9"/>
      <c r="J22" s="9"/>
      <c r="K22" s="9">
        <v>1</v>
      </c>
      <c r="L22" s="9">
        <v>12424.62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7"/>
    </row>
    <row r="23" spans="1:24">
      <c r="A23" s="14">
        <v>16</v>
      </c>
      <c r="B23" s="33" t="s">
        <v>41</v>
      </c>
      <c r="C23" s="32">
        <f t="shared" si="0"/>
        <v>12424.62</v>
      </c>
      <c r="D23" s="9"/>
      <c r="E23" s="9"/>
      <c r="F23" s="9"/>
      <c r="G23" s="9"/>
      <c r="H23" s="9"/>
      <c r="I23" s="9"/>
      <c r="J23" s="9"/>
      <c r="K23" s="9">
        <v>1</v>
      </c>
      <c r="L23" s="9">
        <v>12424.62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7"/>
    </row>
    <row r="24" spans="1:24">
      <c r="A24" s="14">
        <v>17</v>
      </c>
      <c r="B24" s="33" t="s">
        <v>42</v>
      </c>
      <c r="C24" s="32">
        <f t="shared" si="0"/>
        <v>12424.62</v>
      </c>
      <c r="D24" s="9"/>
      <c r="E24" s="9"/>
      <c r="F24" s="9"/>
      <c r="G24" s="9"/>
      <c r="H24" s="9"/>
      <c r="I24" s="9"/>
      <c r="J24" s="9"/>
      <c r="K24" s="9">
        <v>1</v>
      </c>
      <c r="L24" s="9">
        <v>12424.62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7"/>
    </row>
    <row r="25" spans="1:24">
      <c r="A25" s="14">
        <v>18</v>
      </c>
      <c r="B25" s="33" t="s">
        <v>43</v>
      </c>
      <c r="C25" s="32">
        <f t="shared" si="0"/>
        <v>17892.84</v>
      </c>
      <c r="D25" s="9"/>
      <c r="E25" s="9"/>
      <c r="F25" s="9"/>
      <c r="G25" s="9"/>
      <c r="H25" s="9"/>
      <c r="I25" s="9"/>
      <c r="J25" s="9"/>
      <c r="K25" s="9">
        <v>2</v>
      </c>
      <c r="L25" s="9">
        <v>17892.84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7"/>
    </row>
    <row r="26" spans="1:24">
      <c r="A26" s="14">
        <v>19</v>
      </c>
      <c r="B26" s="33" t="s">
        <v>44</v>
      </c>
      <c r="C26" s="32">
        <f t="shared" si="0"/>
        <v>8946.42</v>
      </c>
      <c r="D26" s="9"/>
      <c r="E26" s="9"/>
      <c r="F26" s="9"/>
      <c r="G26" s="9"/>
      <c r="H26" s="9"/>
      <c r="I26" s="9"/>
      <c r="J26" s="9"/>
      <c r="K26" s="9">
        <v>1</v>
      </c>
      <c r="L26" s="9">
        <v>8946.42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7"/>
    </row>
    <row r="27" spans="1:24">
      <c r="A27" s="14">
        <v>20</v>
      </c>
      <c r="B27" s="33" t="s">
        <v>45</v>
      </c>
      <c r="C27" s="32">
        <f t="shared" si="0"/>
        <v>22238.04</v>
      </c>
      <c r="D27" s="9"/>
      <c r="E27" s="9"/>
      <c r="F27" s="9"/>
      <c r="G27" s="9"/>
      <c r="H27" s="9"/>
      <c r="I27" s="9"/>
      <c r="J27" s="9"/>
      <c r="K27" s="9">
        <v>2</v>
      </c>
      <c r="L27" s="9">
        <v>22238.04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7"/>
    </row>
    <row r="28" spans="1:24">
      <c r="A28" s="14">
        <v>21</v>
      </c>
      <c r="B28" s="33" t="s">
        <v>46</v>
      </c>
      <c r="C28" s="32">
        <f>L28</f>
        <v>8946.42</v>
      </c>
      <c r="D28" s="9"/>
      <c r="E28" s="9"/>
      <c r="F28" s="9"/>
      <c r="G28" s="9"/>
      <c r="H28" s="9"/>
      <c r="I28" s="9"/>
      <c r="J28" s="9"/>
      <c r="K28" s="9">
        <v>1</v>
      </c>
      <c r="L28" s="9">
        <v>8946.42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7"/>
    </row>
    <row r="29" spans="1:24">
      <c r="A29" s="14">
        <v>22</v>
      </c>
      <c r="B29" s="33" t="s">
        <v>18</v>
      </c>
      <c r="C29" s="32">
        <f>L29</f>
        <v>11119.02</v>
      </c>
      <c r="D29" s="9"/>
      <c r="E29" s="9"/>
      <c r="F29" s="9"/>
      <c r="G29" s="9"/>
      <c r="H29" s="9"/>
      <c r="I29" s="9"/>
      <c r="J29" s="9"/>
      <c r="K29" s="9">
        <v>1</v>
      </c>
      <c r="L29" s="9">
        <v>11119.02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7"/>
    </row>
    <row r="30" spans="1:24">
      <c r="A30" s="14">
        <v>23</v>
      </c>
      <c r="B30" s="33" t="s">
        <v>47</v>
      </c>
      <c r="C30" s="32">
        <f>L30</f>
        <v>11119.02</v>
      </c>
      <c r="D30" s="9"/>
      <c r="E30" s="9"/>
      <c r="F30" s="9"/>
      <c r="G30" s="9"/>
      <c r="H30" s="9"/>
      <c r="I30" s="9"/>
      <c r="J30" s="9"/>
      <c r="K30" s="9">
        <v>1</v>
      </c>
      <c r="L30" s="9">
        <v>11119.02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7"/>
    </row>
    <row r="31" spans="1:24">
      <c r="A31" s="14">
        <v>24</v>
      </c>
      <c r="B31" s="33" t="s">
        <v>48</v>
      </c>
      <c r="C31" s="32">
        <f>L31</f>
        <v>11119.02</v>
      </c>
      <c r="D31" s="9"/>
      <c r="E31" s="9"/>
      <c r="F31" s="9"/>
      <c r="G31" s="9"/>
      <c r="H31" s="9"/>
      <c r="I31" s="9"/>
      <c r="J31" s="9"/>
      <c r="K31" s="9">
        <v>1</v>
      </c>
      <c r="L31" s="9">
        <v>11119.02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7"/>
    </row>
    <row r="32" spans="1:24">
      <c r="A32" s="14">
        <v>25</v>
      </c>
      <c r="B32" s="33" t="s">
        <v>19</v>
      </c>
      <c r="C32" s="32">
        <f>L32</f>
        <v>21319.02</v>
      </c>
      <c r="D32" s="9"/>
      <c r="E32" s="9"/>
      <c r="F32" s="9"/>
      <c r="G32" s="9"/>
      <c r="H32" s="9"/>
      <c r="I32" s="9"/>
      <c r="J32" s="9"/>
      <c r="K32" s="9">
        <v>2</v>
      </c>
      <c r="L32" s="9">
        <v>21319.02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7"/>
    </row>
    <row r="33" spans="1:24">
      <c r="A33" s="14">
        <v>26</v>
      </c>
      <c r="B33" s="33" t="s">
        <v>20</v>
      </c>
      <c r="C33" s="32">
        <f>L33</f>
        <v>8946.42</v>
      </c>
      <c r="D33" s="9"/>
      <c r="E33" s="9"/>
      <c r="F33" s="9"/>
      <c r="G33" s="9"/>
      <c r="H33" s="9"/>
      <c r="I33" s="9"/>
      <c r="J33" s="9"/>
      <c r="K33" s="9">
        <v>1</v>
      </c>
      <c r="L33" s="9">
        <v>8946.42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7"/>
    </row>
  </sheetData>
  <mergeCells count="18">
    <mergeCell ref="Q4:R4"/>
    <mergeCell ref="K4:L4"/>
    <mergeCell ref="L1:N1"/>
    <mergeCell ref="S4:T4"/>
    <mergeCell ref="Q3:W3"/>
    <mergeCell ref="A7:B7"/>
    <mergeCell ref="O4:P4"/>
    <mergeCell ref="V6:W6"/>
    <mergeCell ref="A2:W2"/>
    <mergeCell ref="A3:A5"/>
    <mergeCell ref="B3:B5"/>
    <mergeCell ref="C3:C4"/>
    <mergeCell ref="D3:P3"/>
    <mergeCell ref="E4:F4"/>
    <mergeCell ref="G4:H4"/>
    <mergeCell ref="I4:J4"/>
    <mergeCell ref="M4:N4"/>
    <mergeCell ref="V4:W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Миляуша</cp:lastModifiedBy>
  <cp:lastPrinted>2016-01-13T14:25:56Z</cp:lastPrinted>
  <dcterms:created xsi:type="dcterms:W3CDTF">2012-12-13T11:50:40Z</dcterms:created>
  <dcterms:modified xsi:type="dcterms:W3CDTF">2016-01-13T14:26:36Z</dcterms:modified>
</cp:coreProperties>
</file>