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5" windowWidth="17985" windowHeight="6795"/>
  </bookViews>
  <sheets>
    <sheet name="Отчет об исполнении бюджета ГР" sheetId="69" r:id="rId1"/>
  </sheets>
  <calcPr calcId="124519" refMode="R1C1"/>
</workbook>
</file>

<file path=xl/calcChain.xml><?xml version="1.0" encoding="utf-8"?>
<calcChain xmlns="http://schemas.openxmlformats.org/spreadsheetml/2006/main">
  <c r="EE106" i="69"/>
  <c r="EE105"/>
  <c r="EE104"/>
  <c r="EE103"/>
  <c r="EE102"/>
  <c r="EE101"/>
  <c r="EE100"/>
  <c r="EE99"/>
  <c r="EE98"/>
  <c r="ET97"/>
  <c r="EE97"/>
  <c r="ET96"/>
  <c r="EE96"/>
  <c r="ET95"/>
  <c r="EE95"/>
  <c r="ET94"/>
  <c r="EE94"/>
  <c r="ET93"/>
  <c r="EE93"/>
  <c r="ET92"/>
  <c r="EE92"/>
  <c r="DX80"/>
  <c r="DX79"/>
  <c r="EK79" s="1"/>
  <c r="DX78"/>
  <c r="EK78" s="1"/>
  <c r="DX77"/>
  <c r="EK77" s="1"/>
  <c r="DX76"/>
  <c r="EK76" s="1"/>
  <c r="DX75"/>
  <c r="EK75" s="1"/>
  <c r="EK74"/>
  <c r="DX74"/>
  <c r="EX74" s="1"/>
  <c r="EK73"/>
  <c r="DX73"/>
  <c r="EX73" s="1"/>
  <c r="DX72"/>
  <c r="EK72" s="1"/>
  <c r="DX71"/>
  <c r="EK71" s="1"/>
  <c r="DX70"/>
  <c r="EK70" s="1"/>
  <c r="DX69"/>
  <c r="EK69" s="1"/>
  <c r="DX68"/>
  <c r="EK68" s="1"/>
  <c r="DX67"/>
  <c r="EK67" s="1"/>
  <c r="DX66"/>
  <c r="EK66" s="1"/>
  <c r="DX65"/>
  <c r="EK65" s="1"/>
  <c r="DX64"/>
  <c r="EK64" s="1"/>
  <c r="DX63"/>
  <c r="EK63" s="1"/>
  <c r="DX62"/>
  <c r="EK62" s="1"/>
  <c r="DX61"/>
  <c r="EK61" s="1"/>
  <c r="DX60"/>
  <c r="EK60" s="1"/>
  <c r="DX59"/>
  <c r="EK59" s="1"/>
  <c r="DX58"/>
  <c r="EK58" s="1"/>
  <c r="DX57"/>
  <c r="EK57" s="1"/>
  <c r="DX56"/>
  <c r="EK56" s="1"/>
  <c r="DX55"/>
  <c r="EK55" s="1"/>
  <c r="DX54"/>
  <c r="EK54" s="1"/>
  <c r="DX53"/>
  <c r="EK53" s="1"/>
  <c r="DX52"/>
  <c r="EK52" s="1"/>
  <c r="DX51"/>
  <c r="EX51" s="1"/>
  <c r="DX50"/>
  <c r="EX50" s="1"/>
  <c r="DX49"/>
  <c r="EX49" s="1"/>
  <c r="EE34"/>
  <c r="ET34" s="1"/>
  <c r="EE33"/>
  <c r="ET33" s="1"/>
  <c r="EE32"/>
  <c r="ET32" s="1"/>
  <c r="EE31"/>
  <c r="ET31" s="1"/>
  <c r="EE30"/>
  <c r="ET30" s="1"/>
  <c r="ET29"/>
  <c r="EE29"/>
  <c r="ET28"/>
  <c r="EE28"/>
  <c r="EE27"/>
  <c r="ET27" s="1"/>
  <c r="ET26"/>
  <c r="EE26"/>
  <c r="ET25"/>
  <c r="EE25"/>
  <c r="EE24"/>
  <c r="ET24" s="1"/>
  <c r="EE23"/>
  <c r="ET23" s="1"/>
  <c r="EE22"/>
  <c r="ET22" s="1"/>
  <c r="EE21"/>
  <c r="ET21" s="1"/>
  <c r="EE20"/>
  <c r="ET20" s="1"/>
  <c r="EE19"/>
  <c r="ET19" s="1"/>
  <c r="EX79" l="1"/>
  <c r="EX78"/>
  <c r="EX77"/>
  <c r="EX76"/>
  <c r="EX75"/>
  <c r="EX72"/>
  <c r="EX71"/>
  <c r="EX70"/>
  <c r="EX69"/>
  <c r="EX68"/>
  <c r="EX67"/>
  <c r="EX66"/>
  <c r="EX65"/>
  <c r="EX64"/>
  <c r="EX63"/>
  <c r="EX62"/>
  <c r="EX61"/>
  <c r="EX60"/>
  <c r="EX59"/>
  <c r="EX58"/>
  <c r="EX57"/>
  <c r="EX56"/>
  <c r="EX55"/>
  <c r="EX54"/>
  <c r="EX53"/>
  <c r="EX52"/>
  <c r="EK51"/>
  <c r="EK50"/>
  <c r="EK49"/>
</calcChain>
</file>

<file path=xl/sharedStrings.xml><?xml version="1.0" encoding="utf-8"?>
<sst xmlns="http://schemas.openxmlformats.org/spreadsheetml/2006/main" count="193" uniqueCount="143">
  <si>
    <t>Форма по ОКУД</t>
  </si>
  <si>
    <t>200</t>
  </si>
  <si>
    <t>г.</t>
  </si>
  <si>
    <t>Руководитель</t>
  </si>
  <si>
    <t>(подпись)</t>
  </si>
  <si>
    <t>(расшифровка подписи)</t>
  </si>
  <si>
    <t>Главный бухгалтер</t>
  </si>
  <si>
    <t>ОТЧЕТ ОБ ИСПОЛНЕНИИ БЮДЖЕТА</t>
  </si>
  <si>
    <t>0503127</t>
  </si>
  <si>
    <t>1. Доходы бюджета</t>
  </si>
  <si>
    <t>Наименование показателя</t>
  </si>
  <si>
    <t>Код стро-ки</t>
  </si>
  <si>
    <t>Исполнено</t>
  </si>
  <si>
    <t>Неисполненные назначения</t>
  </si>
  <si>
    <t>через
банковские
счета</t>
  </si>
  <si>
    <t>некассовые
операции</t>
  </si>
  <si>
    <t>2. Расходы бюджета</t>
  </si>
  <si>
    <t>Форма 0503127 с. 2</t>
  </si>
  <si>
    <t>Лимиты бюджетных обязательств</t>
  </si>
  <si>
    <t>Неисполненные
назначения</t>
  </si>
  <si>
    <t>по
ассигно-ваниям</t>
  </si>
  <si>
    <t>по
лимитам бюджетных обязательств</t>
  </si>
  <si>
    <t>Расходы бюджета - всего</t>
  </si>
  <si>
    <t>450</t>
  </si>
  <si>
    <t>Форма 0503127 с. 3</t>
  </si>
  <si>
    <t>500</t>
  </si>
  <si>
    <t>520</t>
  </si>
  <si>
    <t>из них:</t>
  </si>
  <si>
    <t>620</t>
  </si>
  <si>
    <t>700</t>
  </si>
  <si>
    <t>Руководитель финансово-</t>
  </si>
  <si>
    <t>экономической службы</t>
  </si>
  <si>
    <t>по ОКПО</t>
  </si>
  <si>
    <t>"</t>
  </si>
  <si>
    <t>Дата</t>
  </si>
  <si>
    <t>Наименование бюджета</t>
  </si>
  <si>
    <t>Единица измерения: руб.</t>
  </si>
  <si>
    <t>по ОКЕИ</t>
  </si>
  <si>
    <t>КОДЫ</t>
  </si>
  <si>
    <t>итого</t>
  </si>
  <si>
    <t>010</t>
  </si>
  <si>
    <t>710</t>
  </si>
  <si>
    <t>810</t>
  </si>
  <si>
    <t>720</t>
  </si>
  <si>
    <t>820</t>
  </si>
  <si>
    <t>800</t>
  </si>
  <si>
    <t>Изменение остатков средств</t>
  </si>
  <si>
    <t>811</t>
  </si>
  <si>
    <t>812</t>
  </si>
  <si>
    <t>821</t>
  </si>
  <si>
    <t>822</t>
  </si>
  <si>
    <t>Утвержденные бюджетные назначения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</si>
  <si>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</si>
  <si>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</si>
  <si>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</si>
  <si>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</si>
  <si>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Глава по БК</t>
  </si>
  <si>
    <t>по ОКАТО</t>
  </si>
  <si>
    <t>Код дохода                                      по бюджетной                     классификации</t>
  </si>
  <si>
    <t>через      финансовые      органы</t>
  </si>
  <si>
    <t>3. Источники финансирования дефицита бюджета</t>
  </si>
  <si>
    <t>Код источника      финансирования                          по бюджетной        классификации</t>
  </si>
  <si>
    <t>Код расхода                          по бюджетной классификации</t>
  </si>
  <si>
    <t>через финансовые     органы</t>
  </si>
  <si>
    <t>через        финансовые        органы</t>
  </si>
  <si>
    <t>источники внешнего финансирования
бюджета</t>
  </si>
  <si>
    <t>увеличение остатков средств</t>
  </si>
  <si>
    <t>уменьшение остатков средств</t>
  </si>
  <si>
    <t>Источники финансирования дефицита
бюджета - всего</t>
  </si>
  <si>
    <t>Доходы бюджета - всего</t>
  </si>
  <si>
    <t>Изменение остатков по расчетам               (стр.810 + 820)</t>
  </si>
  <si>
    <t>Уменьшение остатков по внутренним расчетам</t>
  </si>
  <si>
    <t xml:space="preserve">        в том числе:                                                  источники внутреннего финансирования
бюджета</t>
  </si>
  <si>
    <t xml:space="preserve">        в том числе:</t>
  </si>
  <si>
    <t>Периодичность: месячная</t>
  </si>
  <si>
    <t>Изменение остатков по расчетам с органами,
организующими исполнение бюджета        (стр.811 + 812)</t>
  </si>
  <si>
    <t>Уменьшение счетов расчетов 
(кредитовый остаток счета 130405000)</t>
  </si>
  <si>
    <t>Изменение остатков по внутренним расчетам (стр.821 + стр. 822)</t>
  </si>
  <si>
    <t>Утвержденные   бюджетные          назначения</t>
  </si>
  <si>
    <t xml:space="preserve">         в том числе:                                      Увеличение остатков по внутренним расчетам</t>
  </si>
  <si>
    <t>Результат исполнения бюджета
(дефицит / профицит)</t>
  </si>
  <si>
    <t xml:space="preserve">        из них:                                               Увеличение счетов расчетов (дебетовый остаток счета 121002000)</t>
  </si>
  <si>
    <t>на 01.04.2016 г.</t>
  </si>
  <si>
    <t>06.04.2016</t>
  </si>
  <si>
    <t>Кадыбашское СП (Исполком)</t>
  </si>
  <si>
    <t>бюджет Кадыбашского сельского поселения Агрызского муниципального района Республики Татарстан</t>
  </si>
  <si>
    <t>НЕ УКАЗАНО</t>
  </si>
  <si>
    <t>04011100000000000000000 0000000</t>
  </si>
  <si>
    <t>04310800000000000000000 0000000</t>
  </si>
  <si>
    <t>Налоговые доходы</t>
  </si>
  <si>
    <t>04310800000000000000110 0000000</t>
  </si>
  <si>
    <t>Доходы от собственности</t>
  </si>
  <si>
    <t>04311100000000000000120 0000000</t>
  </si>
  <si>
    <t>04320200000000000000000 0000000</t>
  </si>
  <si>
    <t>04320200000000000000000 1031100</t>
  </si>
  <si>
    <t>Поступления от других бюджетов бюджетной системы Российской Федерации</t>
  </si>
  <si>
    <t>04320200000000000000151 0000000</t>
  </si>
  <si>
    <t>04320200000000000000151 1031100</t>
  </si>
  <si>
    <t>04320200000000000000151 1033950</t>
  </si>
  <si>
    <t>18210100000000000000000 0000000</t>
  </si>
  <si>
    <t>18210100000000000000110 0000000</t>
  </si>
  <si>
    <t>18210500000000000000000 0000000</t>
  </si>
  <si>
    <t>18210600000000000000000 0000000</t>
  </si>
  <si>
    <t>18210600000000000000110 0000000</t>
  </si>
  <si>
    <t>Заработная плата</t>
  </si>
  <si>
    <t>04201029900002030121211</t>
  </si>
  <si>
    <t>Начисления на выплаты по оплате труда</t>
  </si>
  <si>
    <t>04201029900002030129213</t>
  </si>
  <si>
    <t>04201049900002040121211</t>
  </si>
  <si>
    <t>Прочие выплаты</t>
  </si>
  <si>
    <t>04201049900002040122212</t>
  </si>
  <si>
    <t>04201049900002040129213</t>
  </si>
  <si>
    <t>Услуги связи</t>
  </si>
  <si>
    <t>04201049900002040244221</t>
  </si>
  <si>
    <t>Транспортные услуги</t>
  </si>
  <si>
    <t>04201049900002040244222</t>
  </si>
  <si>
    <t>Коммунальные услуги</t>
  </si>
  <si>
    <t>04201049900002040244223</t>
  </si>
  <si>
    <t>Работы, услуги по содержанию имущества</t>
  </si>
  <si>
    <t>04201049900002040244225</t>
  </si>
  <si>
    <t>Прочие работы, услуги</t>
  </si>
  <si>
    <t>04201049900002040244226</t>
  </si>
  <si>
    <t>Увеличение стоимости материальных запасов</t>
  </si>
  <si>
    <t>04201049900002040244340</t>
  </si>
  <si>
    <t>Прочие расходы</t>
  </si>
  <si>
    <t>04201049900002040852290</t>
  </si>
  <si>
    <t>04201139900002950851290</t>
  </si>
  <si>
    <t>04201139900029900111211</t>
  </si>
  <si>
    <t>04201139900029900119213</t>
  </si>
  <si>
    <t>04201139900059300244340</t>
  </si>
  <si>
    <t>04202039900051180121211</t>
  </si>
  <si>
    <t>04202039900051180129213</t>
  </si>
  <si>
    <t>04202039900051180244340</t>
  </si>
  <si>
    <t>04203109900021801244226</t>
  </si>
  <si>
    <t>0420503Б100078010244223</t>
  </si>
  <si>
    <t>0420503Б100078020244225</t>
  </si>
  <si>
    <t>0420503Б100078050244223</t>
  </si>
  <si>
    <t>0420503Б100078050244225</t>
  </si>
  <si>
    <t>0420503Б100078050244226</t>
  </si>
  <si>
    <t>04208010840144091244223</t>
  </si>
  <si>
    <t>04208010840144091244225</t>
  </si>
  <si>
    <t>04208010840144091244290</t>
  </si>
  <si>
    <t>04208010840144091244340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</si>
</sst>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3" xfId="0" applyFont="1" applyFill="1" applyBorder="1" applyAlignment="1">
      <alignment wrapText="1"/>
    </xf>
    <xf numFmtId="0" fontId="1" fillId="0" borderId="43" xfId="0" applyFont="1" applyFill="1" applyBorder="1"/>
    <xf numFmtId="0" fontId="1" fillId="0" borderId="44" xfId="0" applyFont="1" applyFill="1" applyBorder="1"/>
    <xf numFmtId="49" fontId="1" fillId="0" borderId="38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28" xfId="0" applyNumberFormat="1" applyFont="1" applyFill="1" applyBorder="1" applyAlignment="1">
      <alignment horizontal="right"/>
    </xf>
    <xf numFmtId="4" fontId="1" fillId="0" borderId="39" xfId="0" applyNumberFormat="1" applyFont="1" applyFill="1" applyBorder="1" applyAlignment="1">
      <alignment horizontal="right"/>
    </xf>
    <xf numFmtId="0" fontId="5" fillId="0" borderId="20" xfId="0" applyFont="1" applyFill="1" applyBorder="1"/>
    <xf numFmtId="0" fontId="1" fillId="0" borderId="41" xfId="0" applyFont="1" applyFill="1" applyBorder="1" applyAlignment="1">
      <alignment horizontal="left" indent="2"/>
    </xf>
    <xf numFmtId="0" fontId="1" fillId="0" borderId="42" xfId="0" applyFont="1" applyFill="1" applyBorder="1" applyAlignment="1">
      <alignment horizontal="left" indent="2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3" xfId="0" applyBorder="1"/>
    <xf numFmtId="4" fontId="1" fillId="0" borderId="12" xfId="0" applyNumberFormat="1" applyFont="1" applyFill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0" fontId="1" fillId="0" borderId="20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left" wrapText="1"/>
    </xf>
    <xf numFmtId="4" fontId="1" fillId="0" borderId="4" xfId="0" applyNumberFormat="1" applyFont="1" applyFill="1" applyBorder="1" applyAlignment="1">
      <alignment horizontal="right"/>
    </xf>
    <xf numFmtId="49" fontId="1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4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" fontId="1" fillId="0" borderId="26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1"/>
  <sheetViews>
    <sheetView tabSelected="1" zoomScaleSheetLayoutView="100" workbookViewId="0">
      <selection sqref="A1:EQ1"/>
    </sheetView>
  </sheetViews>
  <sheetFormatPr defaultColWidth="0.85546875" defaultRowHeight="12.75"/>
  <cols>
    <col min="1" max="35" width="0.85546875" customWidth="1"/>
    <col min="36" max="36" width="2.140625" customWidth="1"/>
    <col min="37" max="53" width="0.85546875" customWidth="1"/>
    <col min="54" max="54" width="12.85546875" customWidth="1"/>
    <col min="55" max="59" width="0.85546875" customWidth="1"/>
    <col min="60" max="60" width="3.85546875" customWidth="1"/>
    <col min="61" max="139" width="0.85546875" customWidth="1"/>
    <col min="140" max="140" width="1.7109375" customWidth="1"/>
  </cols>
  <sheetData>
    <row r="1" spans="1:166" ht="15" customHeight="1">
      <c r="A1" s="107" t="s">
        <v>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107" t="s">
        <v>52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107" t="s">
        <v>53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thickBot="1">
      <c r="A4" s="107" t="s">
        <v>54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"/>
      <c r="ES4" s="1"/>
      <c r="ET4" s="83" t="s">
        <v>38</v>
      </c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5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3" t="s">
        <v>0</v>
      </c>
      <c r="ER5" s="1"/>
      <c r="ES5" s="1"/>
      <c r="ET5" s="108" t="s">
        <v>8</v>
      </c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10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11" t="s">
        <v>82</v>
      </c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3" t="s">
        <v>34</v>
      </c>
      <c r="ER6" s="1"/>
      <c r="ES6" s="1"/>
      <c r="ET6" s="30" t="s">
        <v>83</v>
      </c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113"/>
    </row>
    <row r="7" spans="1:166" ht="15" customHeight="1">
      <c r="A7" s="114" t="s">
        <v>55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"/>
      <c r="BD7" s="1"/>
      <c r="BE7" s="116" t="s">
        <v>84</v>
      </c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3"/>
      <c r="ER7" s="1"/>
      <c r="ES7" s="1"/>
      <c r="ET7" s="56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118"/>
    </row>
    <row r="8" spans="1:166" ht="1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"/>
      <c r="BD8" s="1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3" t="s">
        <v>32</v>
      </c>
      <c r="ER8" s="1"/>
      <c r="ES8" s="1"/>
      <c r="ET8" s="30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20"/>
    </row>
    <row r="9" spans="1:166" ht="15" customHeight="1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"/>
      <c r="BD9" s="1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3" t="s">
        <v>56</v>
      </c>
      <c r="ER9" s="1"/>
      <c r="ES9" s="1"/>
      <c r="ET9" s="30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20"/>
    </row>
    <row r="10" spans="1:166" ht="15" customHeight="1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43" t="s">
        <v>85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3" t="s">
        <v>57</v>
      </c>
      <c r="ER10" s="1"/>
      <c r="ES10" s="1"/>
      <c r="ET10" s="30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113"/>
    </row>
    <row r="11" spans="1:166" ht="15" customHeight="1">
      <c r="A11" s="1" t="s">
        <v>74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0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113"/>
    </row>
    <row r="12" spans="1:166" ht="15" customHeight="1" thickBot="1">
      <c r="A12" s="1" t="s">
        <v>36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3" t="s">
        <v>37</v>
      </c>
      <c r="ER12" s="1"/>
      <c r="ES12" s="1"/>
      <c r="ET12" s="121">
        <v>383</v>
      </c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2"/>
    </row>
    <row r="13" spans="1:16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107" t="s">
        <v>9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93" t="s">
        <v>10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8"/>
      <c r="AN16" s="92" t="s">
        <v>11</v>
      </c>
      <c r="AO16" s="93"/>
      <c r="AP16" s="93"/>
      <c r="AQ16" s="93"/>
      <c r="AR16" s="93"/>
      <c r="AS16" s="98"/>
      <c r="AT16" s="92" t="s">
        <v>58</v>
      </c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8"/>
      <c r="BJ16" s="92" t="s">
        <v>78</v>
      </c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8"/>
      <c r="CF16" s="89" t="s">
        <v>12</v>
      </c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1"/>
      <c r="ET16" s="92" t="s">
        <v>13</v>
      </c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4"/>
    </row>
    <row r="17" spans="1:166" ht="57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9"/>
      <c r="AN17" s="95"/>
      <c r="AO17" s="96"/>
      <c r="AP17" s="96"/>
      <c r="AQ17" s="96"/>
      <c r="AR17" s="96"/>
      <c r="AS17" s="99"/>
      <c r="AT17" s="95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9"/>
      <c r="BJ17" s="95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9"/>
      <c r="CF17" s="90" t="s">
        <v>59</v>
      </c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1"/>
      <c r="CW17" s="89" t="s">
        <v>14</v>
      </c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1"/>
      <c r="DN17" s="89" t="s">
        <v>15</v>
      </c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1"/>
      <c r="EE17" s="89" t="s">
        <v>39</v>
      </c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1"/>
      <c r="ET17" s="95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7"/>
    </row>
    <row r="18" spans="1:166" ht="12" customHeight="1" thickBot="1">
      <c r="A18" s="86">
        <v>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7"/>
      <c r="AN18" s="83">
        <v>2</v>
      </c>
      <c r="AO18" s="84"/>
      <c r="AP18" s="84"/>
      <c r="AQ18" s="84"/>
      <c r="AR18" s="84"/>
      <c r="AS18" s="85"/>
      <c r="AT18" s="83">
        <v>3</v>
      </c>
      <c r="AU18" s="84"/>
      <c r="AV18" s="84"/>
      <c r="AW18" s="84"/>
      <c r="AX18" s="84"/>
      <c r="AY18" s="84"/>
      <c r="AZ18" s="84"/>
      <c r="BA18" s="84"/>
      <c r="BB18" s="84"/>
      <c r="BC18" s="71"/>
      <c r="BD18" s="71"/>
      <c r="BE18" s="71"/>
      <c r="BF18" s="71"/>
      <c r="BG18" s="71"/>
      <c r="BH18" s="71"/>
      <c r="BI18" s="88"/>
      <c r="BJ18" s="83">
        <v>4</v>
      </c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5"/>
      <c r="CF18" s="83">
        <v>5</v>
      </c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5"/>
      <c r="CW18" s="83">
        <v>6</v>
      </c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5"/>
      <c r="DN18" s="83">
        <v>7</v>
      </c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5"/>
      <c r="EE18" s="83">
        <v>8</v>
      </c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5"/>
      <c r="ET18" s="70">
        <v>9</v>
      </c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2"/>
    </row>
    <row r="19" spans="1:166" ht="15" customHeight="1">
      <c r="A19" s="105" t="s">
        <v>69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75" t="s">
        <v>40</v>
      </c>
      <c r="AO19" s="76"/>
      <c r="AP19" s="76"/>
      <c r="AQ19" s="76"/>
      <c r="AR19" s="76"/>
      <c r="AS19" s="76"/>
      <c r="AT19" s="77"/>
      <c r="AU19" s="77"/>
      <c r="AV19" s="77"/>
      <c r="AW19" s="77"/>
      <c r="AX19" s="77"/>
      <c r="AY19" s="77"/>
      <c r="AZ19" s="77"/>
      <c r="BA19" s="77"/>
      <c r="BB19" s="77"/>
      <c r="BC19" s="78"/>
      <c r="BD19" s="79"/>
      <c r="BE19" s="79"/>
      <c r="BF19" s="79"/>
      <c r="BG19" s="79"/>
      <c r="BH19" s="79"/>
      <c r="BI19" s="80"/>
      <c r="BJ19" s="81">
        <v>2493792.91</v>
      </c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>
        <v>628276.63</v>
      </c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>
        <f>CF19+CW19+DN19</f>
        <v>628276.63</v>
      </c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>
        <f>BJ19-EE19</f>
        <v>1865516.2800000003</v>
      </c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2"/>
    </row>
    <row r="20" spans="1:166" ht="15" customHeight="1">
      <c r="A20" s="104" t="s">
        <v>73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68"/>
      <c r="AO20" s="69"/>
      <c r="AP20" s="69"/>
      <c r="AQ20" s="69"/>
      <c r="AR20" s="69"/>
      <c r="AS20" s="69"/>
      <c r="AT20" s="20"/>
      <c r="AU20" s="20"/>
      <c r="AV20" s="20"/>
      <c r="AW20" s="20"/>
      <c r="AX20" s="20"/>
      <c r="AY20" s="20"/>
      <c r="AZ20" s="20"/>
      <c r="BA20" s="20"/>
      <c r="BB20" s="20"/>
      <c r="BC20" s="38"/>
      <c r="BD20" s="31"/>
      <c r="BE20" s="31"/>
      <c r="BF20" s="31"/>
      <c r="BG20" s="31"/>
      <c r="BH20" s="31"/>
      <c r="BI20" s="32"/>
      <c r="BJ20" s="15">
        <v>2493792.91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>
        <v>628276.63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25">
        <f>CF20+CW20+DN20</f>
        <v>628276.63</v>
      </c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7"/>
      <c r="ET20" s="15">
        <f>BJ20-EE20</f>
        <v>1865516.2800000003</v>
      </c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6"/>
    </row>
    <row r="21" spans="1:166" ht="19.5" customHeight="1">
      <c r="A21" s="36" t="s">
        <v>86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19"/>
      <c r="AO21" s="20"/>
      <c r="AP21" s="20"/>
      <c r="AQ21" s="20"/>
      <c r="AR21" s="20"/>
      <c r="AS21" s="20"/>
      <c r="AT21" s="20" t="s">
        <v>87</v>
      </c>
      <c r="AU21" s="20"/>
      <c r="AV21" s="20"/>
      <c r="AW21" s="20"/>
      <c r="AX21" s="20"/>
      <c r="AY21" s="20"/>
      <c r="AZ21" s="20"/>
      <c r="BA21" s="20"/>
      <c r="BB21" s="20"/>
      <c r="BC21" s="38"/>
      <c r="BD21" s="31"/>
      <c r="BE21" s="31"/>
      <c r="BF21" s="31"/>
      <c r="BG21" s="31"/>
      <c r="BH21" s="31"/>
      <c r="BI21" s="32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>
        <v>261.19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25">
        <f>CF21+CW21+DN21</f>
        <v>261.19</v>
      </c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7"/>
      <c r="ET21" s="15">
        <f>BJ21-EE21</f>
        <v>-261.19</v>
      </c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6"/>
    </row>
    <row r="22" spans="1:166" ht="19.5" customHeight="1">
      <c r="A22" s="36" t="s">
        <v>86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19"/>
      <c r="AO22" s="20"/>
      <c r="AP22" s="20"/>
      <c r="AQ22" s="20"/>
      <c r="AR22" s="20"/>
      <c r="AS22" s="20"/>
      <c r="AT22" s="20" t="s">
        <v>88</v>
      </c>
      <c r="AU22" s="20"/>
      <c r="AV22" s="20"/>
      <c r="AW22" s="20"/>
      <c r="AX22" s="20"/>
      <c r="AY22" s="20"/>
      <c r="AZ22" s="20"/>
      <c r="BA22" s="20"/>
      <c r="BB22" s="20"/>
      <c r="BC22" s="38"/>
      <c r="BD22" s="31"/>
      <c r="BE22" s="31"/>
      <c r="BF22" s="31"/>
      <c r="BG22" s="31"/>
      <c r="BH22" s="31"/>
      <c r="BI22" s="32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>
        <v>2000</v>
      </c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25">
        <f>CF22+CW22+DN22</f>
        <v>2000</v>
      </c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7"/>
      <c r="ET22" s="15">
        <f>BJ22-EE22</f>
        <v>-2000</v>
      </c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6"/>
    </row>
    <row r="23" spans="1:166" ht="19.5" customHeight="1">
      <c r="A23" s="36" t="s">
        <v>89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19"/>
      <c r="AO23" s="20"/>
      <c r="AP23" s="20"/>
      <c r="AQ23" s="20"/>
      <c r="AR23" s="20"/>
      <c r="AS23" s="20"/>
      <c r="AT23" s="20" t="s">
        <v>90</v>
      </c>
      <c r="AU23" s="20"/>
      <c r="AV23" s="20"/>
      <c r="AW23" s="20"/>
      <c r="AX23" s="20"/>
      <c r="AY23" s="20"/>
      <c r="AZ23" s="20"/>
      <c r="BA23" s="20"/>
      <c r="BB23" s="20"/>
      <c r="BC23" s="38"/>
      <c r="BD23" s="31"/>
      <c r="BE23" s="31"/>
      <c r="BF23" s="31"/>
      <c r="BG23" s="31"/>
      <c r="BH23" s="31"/>
      <c r="BI23" s="32"/>
      <c r="BJ23" s="15">
        <v>8000</v>
      </c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25">
        <f>CF23+CW23+DN23</f>
        <v>0</v>
      </c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7"/>
      <c r="ET23" s="15">
        <f>BJ23-EE23</f>
        <v>8000</v>
      </c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6"/>
    </row>
    <row r="24" spans="1:166" ht="19.5" customHeight="1">
      <c r="A24" s="36" t="s">
        <v>91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19"/>
      <c r="AO24" s="20"/>
      <c r="AP24" s="20"/>
      <c r="AQ24" s="20"/>
      <c r="AR24" s="20"/>
      <c r="AS24" s="20"/>
      <c r="AT24" s="20" t="s">
        <v>92</v>
      </c>
      <c r="AU24" s="20"/>
      <c r="AV24" s="20"/>
      <c r="AW24" s="20"/>
      <c r="AX24" s="20"/>
      <c r="AY24" s="20"/>
      <c r="AZ24" s="20"/>
      <c r="BA24" s="20"/>
      <c r="BB24" s="20"/>
      <c r="BC24" s="38"/>
      <c r="BD24" s="31"/>
      <c r="BE24" s="31"/>
      <c r="BF24" s="31"/>
      <c r="BG24" s="31"/>
      <c r="BH24" s="31"/>
      <c r="BI24" s="32"/>
      <c r="BJ24" s="15">
        <v>5000</v>
      </c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25">
        <f>CF24+CW24+DN24</f>
        <v>0</v>
      </c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7"/>
      <c r="ET24" s="15">
        <f>BJ24-EE24</f>
        <v>5000</v>
      </c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6"/>
    </row>
    <row r="25" spans="1:166" ht="19.5" customHeight="1">
      <c r="A25" s="36" t="s">
        <v>86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19"/>
      <c r="AO25" s="20"/>
      <c r="AP25" s="20"/>
      <c r="AQ25" s="20"/>
      <c r="AR25" s="20"/>
      <c r="AS25" s="20"/>
      <c r="AT25" s="20" t="s">
        <v>93</v>
      </c>
      <c r="AU25" s="20"/>
      <c r="AV25" s="20"/>
      <c r="AW25" s="20"/>
      <c r="AX25" s="20"/>
      <c r="AY25" s="20"/>
      <c r="AZ25" s="20"/>
      <c r="BA25" s="20"/>
      <c r="BB25" s="20"/>
      <c r="BC25" s="38"/>
      <c r="BD25" s="31"/>
      <c r="BE25" s="31"/>
      <c r="BF25" s="31"/>
      <c r="BG25" s="31"/>
      <c r="BH25" s="31"/>
      <c r="BI25" s="32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>
        <v>223992.91</v>
      </c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25">
        <f>CF25+CW25+DN25</f>
        <v>223992.91</v>
      </c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7"/>
      <c r="ET25" s="15">
        <f>BJ25-EE25</f>
        <v>-223992.91</v>
      </c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6"/>
    </row>
    <row r="26" spans="1:166" ht="19.5" customHeight="1">
      <c r="A26" s="36" t="s">
        <v>86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19"/>
      <c r="AO26" s="20"/>
      <c r="AP26" s="20"/>
      <c r="AQ26" s="20"/>
      <c r="AR26" s="20"/>
      <c r="AS26" s="20"/>
      <c r="AT26" s="20" t="s">
        <v>94</v>
      </c>
      <c r="AU26" s="20"/>
      <c r="AV26" s="20"/>
      <c r="AW26" s="20"/>
      <c r="AX26" s="20"/>
      <c r="AY26" s="20"/>
      <c r="AZ26" s="20"/>
      <c r="BA26" s="20"/>
      <c r="BB26" s="20"/>
      <c r="BC26" s="38"/>
      <c r="BD26" s="31"/>
      <c r="BE26" s="31"/>
      <c r="BF26" s="31"/>
      <c r="BG26" s="31"/>
      <c r="BH26" s="31"/>
      <c r="BI26" s="32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>
        <v>366000</v>
      </c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25">
        <f>CF26+CW26+DN26</f>
        <v>366000</v>
      </c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7"/>
      <c r="ET26" s="15">
        <f>BJ26-EE26</f>
        <v>-366000</v>
      </c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6"/>
    </row>
    <row r="27" spans="1:166" ht="19.5" customHeight="1">
      <c r="A27" s="36" t="s">
        <v>95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19"/>
      <c r="AO27" s="20"/>
      <c r="AP27" s="20"/>
      <c r="AQ27" s="20"/>
      <c r="AR27" s="20"/>
      <c r="AS27" s="20"/>
      <c r="AT27" s="20" t="s">
        <v>96</v>
      </c>
      <c r="AU27" s="20"/>
      <c r="AV27" s="20"/>
      <c r="AW27" s="20"/>
      <c r="AX27" s="20"/>
      <c r="AY27" s="20"/>
      <c r="AZ27" s="20"/>
      <c r="BA27" s="20"/>
      <c r="BB27" s="20"/>
      <c r="BC27" s="38"/>
      <c r="BD27" s="31"/>
      <c r="BE27" s="31"/>
      <c r="BF27" s="31"/>
      <c r="BG27" s="31"/>
      <c r="BH27" s="31"/>
      <c r="BI27" s="32"/>
      <c r="BJ27" s="15">
        <v>175692.91</v>
      </c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25">
        <f>CF27+CW27+DN27</f>
        <v>0</v>
      </c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7"/>
      <c r="ET27" s="15">
        <f>BJ27-EE27</f>
        <v>175692.91</v>
      </c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6"/>
    </row>
    <row r="28" spans="1:166" ht="19.5" customHeight="1">
      <c r="A28" s="36" t="s">
        <v>95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19"/>
      <c r="AO28" s="20"/>
      <c r="AP28" s="20"/>
      <c r="AQ28" s="20"/>
      <c r="AR28" s="20"/>
      <c r="AS28" s="20"/>
      <c r="AT28" s="20" t="s">
        <v>97</v>
      </c>
      <c r="AU28" s="20"/>
      <c r="AV28" s="20"/>
      <c r="AW28" s="20"/>
      <c r="AX28" s="20"/>
      <c r="AY28" s="20"/>
      <c r="AZ28" s="20"/>
      <c r="BA28" s="20"/>
      <c r="BB28" s="20"/>
      <c r="BC28" s="38"/>
      <c r="BD28" s="31"/>
      <c r="BE28" s="31"/>
      <c r="BF28" s="31"/>
      <c r="BG28" s="31"/>
      <c r="BH28" s="31"/>
      <c r="BI28" s="32"/>
      <c r="BJ28" s="15">
        <v>2022600</v>
      </c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25">
        <f>CF28+CW28+DN28</f>
        <v>0</v>
      </c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7"/>
      <c r="ET28" s="15">
        <f>BJ28-EE28</f>
        <v>2022600</v>
      </c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6"/>
    </row>
    <row r="29" spans="1:166" ht="19.5" customHeight="1">
      <c r="A29" s="36" t="s">
        <v>95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19"/>
      <c r="AO29" s="20"/>
      <c r="AP29" s="20"/>
      <c r="AQ29" s="20"/>
      <c r="AR29" s="20"/>
      <c r="AS29" s="20"/>
      <c r="AT29" s="20" t="s">
        <v>98</v>
      </c>
      <c r="AU29" s="20"/>
      <c r="AV29" s="20"/>
      <c r="AW29" s="20"/>
      <c r="AX29" s="20"/>
      <c r="AY29" s="20"/>
      <c r="AZ29" s="20"/>
      <c r="BA29" s="20"/>
      <c r="BB29" s="20"/>
      <c r="BC29" s="38"/>
      <c r="BD29" s="31"/>
      <c r="BE29" s="31"/>
      <c r="BF29" s="31"/>
      <c r="BG29" s="31"/>
      <c r="BH29" s="31"/>
      <c r="BI29" s="32"/>
      <c r="BJ29" s="15">
        <v>7500</v>
      </c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25">
        <f>CF29+CW29+DN29</f>
        <v>0</v>
      </c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7"/>
      <c r="ET29" s="15">
        <f>BJ29-EE29</f>
        <v>7500</v>
      </c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6"/>
    </row>
    <row r="30" spans="1:166" ht="19.5" customHeight="1">
      <c r="A30" s="36" t="s">
        <v>86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19"/>
      <c r="AO30" s="20"/>
      <c r="AP30" s="20"/>
      <c r="AQ30" s="20"/>
      <c r="AR30" s="20"/>
      <c r="AS30" s="20"/>
      <c r="AT30" s="20" t="s">
        <v>99</v>
      </c>
      <c r="AU30" s="20"/>
      <c r="AV30" s="20"/>
      <c r="AW30" s="20"/>
      <c r="AX30" s="20"/>
      <c r="AY30" s="20"/>
      <c r="AZ30" s="20"/>
      <c r="BA30" s="20"/>
      <c r="BB30" s="20"/>
      <c r="BC30" s="38"/>
      <c r="BD30" s="31"/>
      <c r="BE30" s="31"/>
      <c r="BF30" s="31"/>
      <c r="BG30" s="31"/>
      <c r="BH30" s="31"/>
      <c r="BI30" s="32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>
        <v>17806.48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25">
        <f>CF30+CW30+DN30</f>
        <v>17806.48</v>
      </c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7"/>
      <c r="ET30" s="15">
        <f>BJ30-EE30</f>
        <v>-17806.48</v>
      </c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6"/>
    </row>
    <row r="31" spans="1:166" ht="19.5" customHeight="1">
      <c r="A31" s="36" t="s">
        <v>89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19"/>
      <c r="AO31" s="20"/>
      <c r="AP31" s="20"/>
      <c r="AQ31" s="20"/>
      <c r="AR31" s="20"/>
      <c r="AS31" s="20"/>
      <c r="AT31" s="20" t="s">
        <v>100</v>
      </c>
      <c r="AU31" s="20"/>
      <c r="AV31" s="20"/>
      <c r="AW31" s="20"/>
      <c r="AX31" s="20"/>
      <c r="AY31" s="20"/>
      <c r="AZ31" s="20"/>
      <c r="BA31" s="20"/>
      <c r="BB31" s="20"/>
      <c r="BC31" s="38"/>
      <c r="BD31" s="31"/>
      <c r="BE31" s="31"/>
      <c r="BF31" s="31"/>
      <c r="BG31" s="31"/>
      <c r="BH31" s="31"/>
      <c r="BI31" s="32"/>
      <c r="BJ31" s="15">
        <v>88000</v>
      </c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25">
        <f>CF31+CW31+DN31</f>
        <v>0</v>
      </c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7"/>
      <c r="ET31" s="15">
        <f>BJ31-EE31</f>
        <v>88000</v>
      </c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6"/>
    </row>
    <row r="32" spans="1:166" ht="19.5" customHeight="1">
      <c r="A32" s="36" t="s">
        <v>86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19"/>
      <c r="AO32" s="20"/>
      <c r="AP32" s="20"/>
      <c r="AQ32" s="20"/>
      <c r="AR32" s="20"/>
      <c r="AS32" s="20"/>
      <c r="AT32" s="20" t="s">
        <v>101</v>
      </c>
      <c r="AU32" s="20"/>
      <c r="AV32" s="20"/>
      <c r="AW32" s="20"/>
      <c r="AX32" s="20"/>
      <c r="AY32" s="20"/>
      <c r="AZ32" s="20"/>
      <c r="BA32" s="20"/>
      <c r="BB32" s="20"/>
      <c r="BC32" s="38"/>
      <c r="BD32" s="31"/>
      <c r="BE32" s="31"/>
      <c r="BF32" s="31"/>
      <c r="BG32" s="31"/>
      <c r="BH32" s="31"/>
      <c r="BI32" s="32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>
        <v>41.92</v>
      </c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25">
        <f>CF32+CW32+DN32</f>
        <v>41.92</v>
      </c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7"/>
      <c r="ET32" s="15">
        <f>BJ32-EE32</f>
        <v>-41.92</v>
      </c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6"/>
    </row>
    <row r="33" spans="1:166" ht="19.5" customHeight="1">
      <c r="A33" s="36" t="s">
        <v>86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19"/>
      <c r="AO33" s="20"/>
      <c r="AP33" s="20"/>
      <c r="AQ33" s="20"/>
      <c r="AR33" s="20"/>
      <c r="AS33" s="20"/>
      <c r="AT33" s="20" t="s">
        <v>102</v>
      </c>
      <c r="AU33" s="20"/>
      <c r="AV33" s="20"/>
      <c r="AW33" s="20"/>
      <c r="AX33" s="20"/>
      <c r="AY33" s="20"/>
      <c r="AZ33" s="20"/>
      <c r="BA33" s="20"/>
      <c r="BB33" s="20"/>
      <c r="BC33" s="38"/>
      <c r="BD33" s="31"/>
      <c r="BE33" s="31"/>
      <c r="BF33" s="31"/>
      <c r="BG33" s="31"/>
      <c r="BH33" s="31"/>
      <c r="BI33" s="32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>
        <v>18174.13</v>
      </c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25">
        <f>CF33+CW33+DN33</f>
        <v>18174.13</v>
      </c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7"/>
      <c r="ET33" s="15">
        <f>BJ33-EE33</f>
        <v>-18174.13</v>
      </c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6"/>
    </row>
    <row r="34" spans="1:166" ht="19.5" customHeight="1">
      <c r="A34" s="36" t="s">
        <v>89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19"/>
      <c r="AO34" s="20"/>
      <c r="AP34" s="20"/>
      <c r="AQ34" s="20"/>
      <c r="AR34" s="20"/>
      <c r="AS34" s="20"/>
      <c r="AT34" s="20" t="s">
        <v>103</v>
      </c>
      <c r="AU34" s="20"/>
      <c r="AV34" s="20"/>
      <c r="AW34" s="20"/>
      <c r="AX34" s="20"/>
      <c r="AY34" s="20"/>
      <c r="AZ34" s="20"/>
      <c r="BA34" s="20"/>
      <c r="BB34" s="20"/>
      <c r="BC34" s="38"/>
      <c r="BD34" s="31"/>
      <c r="BE34" s="31"/>
      <c r="BF34" s="31"/>
      <c r="BG34" s="31"/>
      <c r="BH34" s="31"/>
      <c r="BI34" s="32"/>
      <c r="BJ34" s="15">
        <v>187000</v>
      </c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25">
        <f>CF34+CW34+DN34</f>
        <v>0</v>
      </c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7"/>
      <c r="ET34" s="15">
        <f>BJ34-EE34</f>
        <v>187000</v>
      </c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6"/>
    </row>
    <row r="35" spans="1:16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</row>
    <row r="36" spans="1:16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</row>
    <row r="37" spans="1:16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</row>
    <row r="38" spans="1:16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</row>
    <row r="39" spans="1:16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</row>
    <row r="40" spans="1:16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</row>
    <row r="41" spans="1:16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</row>
    <row r="42" spans="1:16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</row>
    <row r="43" spans="1:16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</row>
    <row r="44" spans="1:16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4" t="s">
        <v>16</v>
      </c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3" t="s">
        <v>17</v>
      </c>
    </row>
    <row r="45" spans="1:166" ht="12.75" customHeight="1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</row>
    <row r="46" spans="1:166" ht="24" customHeight="1">
      <c r="A46" s="93" t="s">
        <v>10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8"/>
      <c r="AK46" s="92" t="s">
        <v>11</v>
      </c>
      <c r="AL46" s="93"/>
      <c r="AM46" s="93"/>
      <c r="AN46" s="93"/>
      <c r="AO46" s="93"/>
      <c r="AP46" s="98"/>
      <c r="AQ46" s="92" t="s">
        <v>62</v>
      </c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8"/>
      <c r="BC46" s="92" t="s">
        <v>51</v>
      </c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8"/>
      <c r="BU46" s="92" t="s">
        <v>18</v>
      </c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8"/>
      <c r="CH46" s="89" t="s">
        <v>12</v>
      </c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1"/>
      <c r="EK46" s="89" t="s">
        <v>19</v>
      </c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106"/>
    </row>
    <row r="47" spans="1:166" ht="78.7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9"/>
      <c r="AK47" s="95"/>
      <c r="AL47" s="96"/>
      <c r="AM47" s="96"/>
      <c r="AN47" s="96"/>
      <c r="AO47" s="96"/>
      <c r="AP47" s="99"/>
      <c r="AQ47" s="95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9"/>
      <c r="BC47" s="95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9"/>
      <c r="BU47" s="95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9"/>
      <c r="CH47" s="90" t="s">
        <v>63</v>
      </c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1"/>
      <c r="CX47" s="89" t="s">
        <v>14</v>
      </c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1"/>
      <c r="DK47" s="89" t="s">
        <v>15</v>
      </c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1"/>
      <c r="DX47" s="89" t="s">
        <v>39</v>
      </c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1"/>
      <c r="EK47" s="95" t="s">
        <v>20</v>
      </c>
      <c r="EL47" s="96"/>
      <c r="EM47" s="96"/>
      <c r="EN47" s="96"/>
      <c r="EO47" s="96"/>
      <c r="EP47" s="96"/>
      <c r="EQ47" s="96"/>
      <c r="ER47" s="96"/>
      <c r="ES47" s="96"/>
      <c r="ET47" s="96"/>
      <c r="EU47" s="96"/>
      <c r="EV47" s="96"/>
      <c r="EW47" s="99"/>
      <c r="EX47" s="89" t="s">
        <v>21</v>
      </c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106"/>
    </row>
    <row r="48" spans="1:166" ht="14.25" customHeight="1" thickBot="1">
      <c r="A48" s="86">
        <v>1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K48" s="83">
        <v>2</v>
      </c>
      <c r="AL48" s="84"/>
      <c r="AM48" s="84"/>
      <c r="AN48" s="84"/>
      <c r="AO48" s="84"/>
      <c r="AP48" s="85"/>
      <c r="AQ48" s="83">
        <v>3</v>
      </c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5"/>
      <c r="BC48" s="83">
        <v>4</v>
      </c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5"/>
      <c r="BU48" s="83">
        <v>5</v>
      </c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5"/>
      <c r="CH48" s="83">
        <v>6</v>
      </c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5"/>
      <c r="CX48" s="83">
        <v>7</v>
      </c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5"/>
      <c r="DK48" s="83">
        <v>8</v>
      </c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5"/>
      <c r="DX48" s="83">
        <v>9</v>
      </c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5"/>
      <c r="EK48" s="83">
        <v>10</v>
      </c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70">
        <v>11</v>
      </c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2"/>
    </row>
    <row r="49" spans="1:166" ht="15" customHeight="1">
      <c r="A49" s="105" t="s">
        <v>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75" t="s">
        <v>1</v>
      </c>
      <c r="AL49" s="76"/>
      <c r="AM49" s="76"/>
      <c r="AN49" s="76"/>
      <c r="AO49" s="76"/>
      <c r="AP49" s="76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81">
        <v>2673523.7999999998</v>
      </c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>
        <v>2673523.7999999998</v>
      </c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>
        <v>609817.17000000004</v>
      </c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>
        <f>CH49+CX49+DK49</f>
        <v>609817.17000000004</v>
      </c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>
        <f>BC49-DX49</f>
        <v>2063706.63</v>
      </c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>
        <f>BU49-DX49</f>
        <v>2063706.63</v>
      </c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2"/>
    </row>
    <row r="50" spans="1:166" ht="15" customHeight="1">
      <c r="A50" s="104" t="s">
        <v>73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68"/>
      <c r="AL50" s="69"/>
      <c r="AM50" s="69"/>
      <c r="AN50" s="69"/>
      <c r="AO50" s="69"/>
      <c r="AP50" s="69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15">
        <v>2673523.7999999998</v>
      </c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>
        <v>2673523.7999999998</v>
      </c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>
        <v>609817.17000000004</v>
      </c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>
        <f>CH50+CX50+DK50</f>
        <v>609817.17000000004</v>
      </c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>
        <f>BC50-DX50</f>
        <v>2063706.63</v>
      </c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>
        <f>BU50-DX50</f>
        <v>2063706.63</v>
      </c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6"/>
    </row>
    <row r="51" spans="1:166" ht="19.5" customHeight="1">
      <c r="A51" s="36" t="s">
        <v>104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K51" s="19"/>
      <c r="AL51" s="20"/>
      <c r="AM51" s="20"/>
      <c r="AN51" s="20"/>
      <c r="AO51" s="20"/>
      <c r="AP51" s="20"/>
      <c r="AQ51" s="20" t="s">
        <v>105</v>
      </c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15">
        <v>306400</v>
      </c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>
        <v>306400</v>
      </c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>
        <v>49445.8</v>
      </c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>
        <f>CH51+CX51+DK51</f>
        <v>49445.8</v>
      </c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>
        <f>BC51-DX51</f>
        <v>256954.2</v>
      </c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>
        <f>BU51-DX51</f>
        <v>256954.2</v>
      </c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6"/>
    </row>
    <row r="52" spans="1:166" ht="19.5" customHeight="1">
      <c r="A52" s="36" t="s">
        <v>106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7"/>
      <c r="AK52" s="19"/>
      <c r="AL52" s="20"/>
      <c r="AM52" s="20"/>
      <c r="AN52" s="20"/>
      <c r="AO52" s="20"/>
      <c r="AP52" s="20"/>
      <c r="AQ52" s="20" t="s">
        <v>107</v>
      </c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15">
        <v>92500</v>
      </c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>
        <v>92500</v>
      </c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>
        <v>14833.74</v>
      </c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>
        <f>CH52+CX52+DK52</f>
        <v>14833.74</v>
      </c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>
        <f>BC52-DX52</f>
        <v>77666.259999999995</v>
      </c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>
        <f>BU52-DX52</f>
        <v>77666.259999999995</v>
      </c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6"/>
    </row>
    <row r="53" spans="1:166" ht="19.5" customHeight="1">
      <c r="A53" s="36" t="s">
        <v>104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K53" s="19"/>
      <c r="AL53" s="20"/>
      <c r="AM53" s="20"/>
      <c r="AN53" s="20"/>
      <c r="AO53" s="20"/>
      <c r="AP53" s="20"/>
      <c r="AQ53" s="20" t="s">
        <v>108</v>
      </c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15">
        <v>135900</v>
      </c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>
        <v>135900</v>
      </c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>
        <v>30013.08</v>
      </c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>
        <f>CH53+CX53+DK53</f>
        <v>30013.08</v>
      </c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>
        <f>BC53-DX53</f>
        <v>105886.92</v>
      </c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>
        <f>BU53-DX53</f>
        <v>105886.92</v>
      </c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6"/>
    </row>
    <row r="54" spans="1:166" ht="19.5" customHeight="1">
      <c r="A54" s="36" t="s">
        <v>109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7"/>
      <c r="AK54" s="19"/>
      <c r="AL54" s="20"/>
      <c r="AM54" s="20"/>
      <c r="AN54" s="20"/>
      <c r="AO54" s="20"/>
      <c r="AP54" s="20"/>
      <c r="AQ54" s="20" t="s">
        <v>110</v>
      </c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15">
        <v>28800</v>
      </c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>
        <v>28800</v>
      </c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>
        <v>8800</v>
      </c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>
        <f>CH54+CX54+DK54</f>
        <v>8800</v>
      </c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>
        <f>BC54-DX54</f>
        <v>20000</v>
      </c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>
        <f>BU54-DX54</f>
        <v>20000</v>
      </c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6"/>
    </row>
    <row r="55" spans="1:166" ht="19.5" customHeight="1">
      <c r="A55" s="36" t="s">
        <v>106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19"/>
      <c r="AL55" s="20"/>
      <c r="AM55" s="20"/>
      <c r="AN55" s="20"/>
      <c r="AO55" s="20"/>
      <c r="AP55" s="20"/>
      <c r="AQ55" s="20" t="s">
        <v>111</v>
      </c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15">
        <v>41100</v>
      </c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>
        <v>41100</v>
      </c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>
        <v>7626.68</v>
      </c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>
        <f>CH55+CX55+DK55</f>
        <v>7626.68</v>
      </c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>
        <f>BC55-DX55</f>
        <v>33473.32</v>
      </c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>
        <f>BU55-DX55</f>
        <v>33473.32</v>
      </c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6"/>
    </row>
    <row r="56" spans="1:166" ht="19.5" customHeight="1">
      <c r="A56" s="36" t="s">
        <v>112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7"/>
      <c r="AK56" s="19"/>
      <c r="AL56" s="20"/>
      <c r="AM56" s="20"/>
      <c r="AN56" s="20"/>
      <c r="AO56" s="20"/>
      <c r="AP56" s="20"/>
      <c r="AQ56" s="20" t="s">
        <v>113</v>
      </c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15">
        <v>20000</v>
      </c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>
        <v>20000</v>
      </c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>
        <v>1636.25</v>
      </c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>
        <f>CH56+CX56+DK56</f>
        <v>1636.25</v>
      </c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>
        <f>BC56-DX56</f>
        <v>18363.75</v>
      </c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>
        <f>BU56-DX56</f>
        <v>18363.75</v>
      </c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6"/>
    </row>
    <row r="57" spans="1:166" ht="19.5" customHeight="1">
      <c r="A57" s="36" t="s">
        <v>114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19"/>
      <c r="AL57" s="20"/>
      <c r="AM57" s="20"/>
      <c r="AN57" s="20"/>
      <c r="AO57" s="20"/>
      <c r="AP57" s="20"/>
      <c r="AQ57" s="20" t="s">
        <v>115</v>
      </c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15">
        <v>70700</v>
      </c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>
        <v>70700</v>
      </c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>
        <f>CH57+CX57+DK57</f>
        <v>0</v>
      </c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>
        <f>BC57-DX57</f>
        <v>70700</v>
      </c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>
        <f>BU57-DX57</f>
        <v>70700</v>
      </c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6"/>
    </row>
    <row r="58" spans="1:166" ht="19.5" customHeight="1">
      <c r="A58" s="36" t="s">
        <v>116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7"/>
      <c r="AK58" s="19"/>
      <c r="AL58" s="20"/>
      <c r="AM58" s="20"/>
      <c r="AN58" s="20"/>
      <c r="AO58" s="20"/>
      <c r="AP58" s="20"/>
      <c r="AQ58" s="20" t="s">
        <v>117</v>
      </c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15">
        <v>127000</v>
      </c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>
        <v>127000</v>
      </c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>
        <v>43476.81</v>
      </c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>
        <f>CH58+CX58+DK58</f>
        <v>43476.81</v>
      </c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>
        <f>BC58-DX58</f>
        <v>83523.19</v>
      </c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>
        <f>BU58-DX58</f>
        <v>83523.19</v>
      </c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6"/>
    </row>
    <row r="59" spans="1:166" ht="19.5" customHeight="1">
      <c r="A59" s="36" t="s">
        <v>118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7"/>
      <c r="AK59" s="19"/>
      <c r="AL59" s="20"/>
      <c r="AM59" s="20"/>
      <c r="AN59" s="20"/>
      <c r="AO59" s="20"/>
      <c r="AP59" s="20"/>
      <c r="AQ59" s="20" t="s">
        <v>119</v>
      </c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15">
        <v>30520</v>
      </c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>
        <v>30520</v>
      </c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>
        <f>CH59+CX59+DK59</f>
        <v>0</v>
      </c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>
        <f>BC59-DX59</f>
        <v>30520</v>
      </c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>
        <f>BU59-DX59</f>
        <v>30520</v>
      </c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6"/>
    </row>
    <row r="60" spans="1:166" ht="19.5" customHeight="1">
      <c r="A60" s="36" t="s">
        <v>120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  <c r="AK60" s="19"/>
      <c r="AL60" s="20"/>
      <c r="AM60" s="20"/>
      <c r="AN60" s="20"/>
      <c r="AO60" s="20"/>
      <c r="AP60" s="20"/>
      <c r="AQ60" s="20" t="s">
        <v>121</v>
      </c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15">
        <v>124451.04</v>
      </c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>
        <v>124451.04</v>
      </c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>
        <f>CH60+CX60+DK60</f>
        <v>0</v>
      </c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>
        <f>BC60-DX60</f>
        <v>124451.04</v>
      </c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>
        <f>BU60-DX60</f>
        <v>124451.04</v>
      </c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6"/>
    </row>
    <row r="61" spans="1:166" ht="19.5" customHeight="1">
      <c r="A61" s="36" t="s">
        <v>122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  <c r="AK61" s="19"/>
      <c r="AL61" s="20"/>
      <c r="AM61" s="20"/>
      <c r="AN61" s="20"/>
      <c r="AO61" s="20"/>
      <c r="AP61" s="20"/>
      <c r="AQ61" s="20" t="s">
        <v>123</v>
      </c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15">
        <v>159699.74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>
        <v>159699.74</v>
      </c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>
        <v>20000</v>
      </c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>
        <f>CH61+CX61+DK61</f>
        <v>20000</v>
      </c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>
        <f>BC61-DX61</f>
        <v>139699.74</v>
      </c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>
        <f>BU61-DX61</f>
        <v>139699.74</v>
      </c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6"/>
    </row>
    <row r="62" spans="1:166" ht="19.5" customHeight="1">
      <c r="A62" s="36" t="s">
        <v>124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19"/>
      <c r="AL62" s="20"/>
      <c r="AM62" s="20"/>
      <c r="AN62" s="20"/>
      <c r="AO62" s="20"/>
      <c r="AP62" s="20"/>
      <c r="AQ62" s="20" t="s">
        <v>125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15">
        <v>418.05</v>
      </c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>
        <v>418.05</v>
      </c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>
        <v>167.3</v>
      </c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>
        <f>CH62+CX62+DK62</f>
        <v>167.3</v>
      </c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>
        <f>BC62-DX62</f>
        <v>250.75</v>
      </c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>
        <f>BU62-DX62</f>
        <v>250.75</v>
      </c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6"/>
    </row>
    <row r="63" spans="1:166" ht="19.5" customHeight="1">
      <c r="A63" s="36" t="s">
        <v>124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K63" s="19"/>
      <c r="AL63" s="20"/>
      <c r="AM63" s="20"/>
      <c r="AN63" s="20"/>
      <c r="AO63" s="20"/>
      <c r="AP63" s="20"/>
      <c r="AQ63" s="20" t="s">
        <v>126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15">
        <v>59824</v>
      </c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>
        <v>59824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>
        <v>4824</v>
      </c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>
        <f>CH63+CX63+DK63</f>
        <v>4824</v>
      </c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>
        <f>BC63-DX63</f>
        <v>55000</v>
      </c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>
        <f>BU63-DX63</f>
        <v>55000</v>
      </c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6"/>
    </row>
    <row r="64" spans="1:166" ht="19.5" customHeight="1">
      <c r="A64" s="36" t="s">
        <v>104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K64" s="19"/>
      <c r="AL64" s="20"/>
      <c r="AM64" s="20"/>
      <c r="AN64" s="20"/>
      <c r="AO64" s="20"/>
      <c r="AP64" s="20"/>
      <c r="AQ64" s="20" t="s">
        <v>127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15">
        <v>49000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49000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>
        <v>9612.5</v>
      </c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>
        <f>CH64+CX64+DK64</f>
        <v>9612.5</v>
      </c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>
        <f>BC64-DX64</f>
        <v>39387.5</v>
      </c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>
        <f>BU64-DX64</f>
        <v>39387.5</v>
      </c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6"/>
    </row>
    <row r="65" spans="1:166" ht="19.5" customHeight="1">
      <c r="A65" s="36" t="s">
        <v>106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K65" s="19"/>
      <c r="AL65" s="20"/>
      <c r="AM65" s="20"/>
      <c r="AN65" s="20"/>
      <c r="AO65" s="20"/>
      <c r="AP65" s="20"/>
      <c r="AQ65" s="20" t="s">
        <v>128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15">
        <v>15000</v>
      </c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>
        <v>15000</v>
      </c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>
        <v>2605</v>
      </c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>
        <f>CH65+CX65+DK65</f>
        <v>2605</v>
      </c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>
        <f>BC65-DX65</f>
        <v>12395</v>
      </c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>
        <f>BU65-DX65</f>
        <v>12395</v>
      </c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6"/>
    </row>
    <row r="66" spans="1:166" ht="19.5" customHeight="1">
      <c r="A66" s="36" t="s">
        <v>122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19"/>
      <c r="AL66" s="20"/>
      <c r="AM66" s="20"/>
      <c r="AN66" s="20"/>
      <c r="AO66" s="20"/>
      <c r="AP66" s="20"/>
      <c r="AQ66" s="20" t="s">
        <v>129</v>
      </c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15">
        <v>1000</v>
      </c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>
        <v>1000</v>
      </c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>
        <f>CH66+CX66+DK66</f>
        <v>0</v>
      </c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>
        <f>BC66-DX66</f>
        <v>1000</v>
      </c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>
        <f>BU66-DX66</f>
        <v>1000</v>
      </c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6"/>
    </row>
    <row r="67" spans="1:166" ht="19.5" customHeight="1">
      <c r="A67" s="36" t="s">
        <v>104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K67" s="19"/>
      <c r="AL67" s="20"/>
      <c r="AM67" s="20"/>
      <c r="AN67" s="20"/>
      <c r="AO67" s="20"/>
      <c r="AP67" s="20"/>
      <c r="AQ67" s="20" t="s">
        <v>130</v>
      </c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15">
        <v>51400</v>
      </c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>
        <v>51400</v>
      </c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>
        <f>CH67+CX67+DK67</f>
        <v>0</v>
      </c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>
        <f>BC67-DX67</f>
        <v>51400</v>
      </c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>
        <f>BU67-DX67</f>
        <v>51400</v>
      </c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6"/>
    </row>
    <row r="68" spans="1:166" ht="19.5" customHeight="1">
      <c r="A68" s="36" t="s">
        <v>106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K68" s="19"/>
      <c r="AL68" s="20"/>
      <c r="AM68" s="20"/>
      <c r="AN68" s="20"/>
      <c r="AO68" s="20"/>
      <c r="AP68" s="20"/>
      <c r="AQ68" s="20" t="s">
        <v>131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15">
        <v>15500</v>
      </c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>
        <v>15500</v>
      </c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>
        <f>CH68+CX68+DK68</f>
        <v>0</v>
      </c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>
        <f>BC68-DX68</f>
        <v>15500</v>
      </c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>
        <f>BU68-DX68</f>
        <v>15500</v>
      </c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6"/>
    </row>
    <row r="69" spans="1:166" ht="19.5" customHeight="1">
      <c r="A69" s="36" t="s">
        <v>122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K69" s="19"/>
      <c r="AL69" s="20"/>
      <c r="AM69" s="20"/>
      <c r="AN69" s="20"/>
      <c r="AO69" s="20"/>
      <c r="AP69" s="20"/>
      <c r="AQ69" s="20" t="s">
        <v>132</v>
      </c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15">
        <v>4100</v>
      </c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>
        <v>4100</v>
      </c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>
        <f>CH69+CX69+DK69</f>
        <v>0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>
        <f>BC69-DX69</f>
        <v>4100</v>
      </c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>
        <f>BU69-DX69</f>
        <v>4100</v>
      </c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6"/>
    </row>
    <row r="70" spans="1:166" ht="19.5" customHeight="1">
      <c r="A70" s="36" t="s">
        <v>120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19"/>
      <c r="AL70" s="20"/>
      <c r="AM70" s="20"/>
      <c r="AN70" s="20"/>
      <c r="AO70" s="20"/>
      <c r="AP70" s="20"/>
      <c r="AQ70" s="20" t="s">
        <v>133</v>
      </c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15">
        <v>22878</v>
      </c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>
        <v>22878</v>
      </c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>
        <f>CH70+CX70+DK70</f>
        <v>0</v>
      </c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>
        <f>BC70-DX70</f>
        <v>22878</v>
      </c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>
        <f>BU70-DX70</f>
        <v>22878</v>
      </c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6"/>
    </row>
    <row r="71" spans="1:166" ht="19.5" customHeight="1">
      <c r="A71" s="36" t="s">
        <v>116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7"/>
      <c r="AK71" s="19"/>
      <c r="AL71" s="20"/>
      <c r="AM71" s="20"/>
      <c r="AN71" s="20"/>
      <c r="AO71" s="20"/>
      <c r="AP71" s="20"/>
      <c r="AQ71" s="20" t="s">
        <v>134</v>
      </c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15">
        <v>146695.31</v>
      </c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>
        <v>146695.31</v>
      </c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>
        <v>103000</v>
      </c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>
        <f>CH71+CX71+DK71</f>
        <v>103000</v>
      </c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>
        <f>BC71-DX71</f>
        <v>43695.31</v>
      </c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>
        <f>BU71-DX71</f>
        <v>43695.31</v>
      </c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6"/>
    </row>
    <row r="72" spans="1:166" ht="19.5" customHeight="1">
      <c r="A72" s="36" t="s">
        <v>118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7"/>
      <c r="AK72" s="19"/>
      <c r="AL72" s="20"/>
      <c r="AM72" s="20"/>
      <c r="AN72" s="20"/>
      <c r="AO72" s="20"/>
      <c r="AP72" s="20"/>
      <c r="AQ72" s="20" t="s">
        <v>135</v>
      </c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15">
        <v>146152</v>
      </c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>
        <v>146152</v>
      </c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>
        <f>CH72+CX72+DK72</f>
        <v>0</v>
      </c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>
        <f>BC72-DX72</f>
        <v>146152</v>
      </c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>
        <f>BU72-DX72</f>
        <v>146152</v>
      </c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6"/>
    </row>
    <row r="73" spans="1:166" ht="19.5" customHeight="1">
      <c r="A73" s="36" t="s">
        <v>116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19"/>
      <c r="AL73" s="20"/>
      <c r="AM73" s="20"/>
      <c r="AN73" s="20"/>
      <c r="AO73" s="20"/>
      <c r="AP73" s="20"/>
      <c r="AQ73" s="20" t="s">
        <v>136</v>
      </c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15">
        <v>43000</v>
      </c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>
        <v>43000</v>
      </c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>
        <f>CH73+CX73+DK73</f>
        <v>0</v>
      </c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>
        <f>BC73-DX73</f>
        <v>43000</v>
      </c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>
        <f>BU73-DX73</f>
        <v>43000</v>
      </c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6"/>
    </row>
    <row r="74" spans="1:166" ht="19.5" customHeight="1">
      <c r="A74" s="36" t="s">
        <v>118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7"/>
      <c r="AK74" s="19"/>
      <c r="AL74" s="20"/>
      <c r="AM74" s="20"/>
      <c r="AN74" s="20"/>
      <c r="AO74" s="20"/>
      <c r="AP74" s="20"/>
      <c r="AQ74" s="20" t="s">
        <v>137</v>
      </c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15">
        <v>23510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>
        <v>23510</v>
      </c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>
        <f>CH74+CX74+DK74</f>
        <v>0</v>
      </c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>
        <f>BC74-DX74</f>
        <v>23510</v>
      </c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>
        <f>BU74-DX74</f>
        <v>23510</v>
      </c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6"/>
    </row>
    <row r="75" spans="1:166" ht="19.5" customHeight="1">
      <c r="A75" s="36" t="s">
        <v>120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19"/>
      <c r="AL75" s="20"/>
      <c r="AM75" s="20"/>
      <c r="AN75" s="20"/>
      <c r="AO75" s="20"/>
      <c r="AP75" s="20"/>
      <c r="AQ75" s="20" t="s">
        <v>138</v>
      </c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15">
        <v>13078</v>
      </c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>
        <v>13078</v>
      </c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>
        <f>CH75+CX75+DK75</f>
        <v>0</v>
      </c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>
        <f>BC75-DX75</f>
        <v>13078</v>
      </c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>
        <f>BU75-DX75</f>
        <v>13078</v>
      </c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6"/>
    </row>
    <row r="76" spans="1:166" ht="19.5" customHeight="1">
      <c r="A76" s="36" t="s">
        <v>116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19"/>
      <c r="AL76" s="20"/>
      <c r="AM76" s="20"/>
      <c r="AN76" s="20"/>
      <c r="AO76" s="20"/>
      <c r="AP76" s="20"/>
      <c r="AQ76" s="20" t="s">
        <v>139</v>
      </c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15">
        <v>651045.06999999995</v>
      </c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>
        <v>651045.06999999995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>
        <v>301562.11</v>
      </c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>
        <f>CH76+CX76+DK76</f>
        <v>301562.11</v>
      </c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>
        <f>BC76-DX76</f>
        <v>349482.95999999996</v>
      </c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>
        <f>BU76-DX76</f>
        <v>349482.95999999996</v>
      </c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6"/>
    </row>
    <row r="77" spans="1:166" ht="19.5" customHeight="1">
      <c r="A77" s="36" t="s">
        <v>118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7"/>
      <c r="AK77" s="19"/>
      <c r="AL77" s="20"/>
      <c r="AM77" s="20"/>
      <c r="AN77" s="20"/>
      <c r="AO77" s="20"/>
      <c r="AP77" s="20"/>
      <c r="AQ77" s="20" t="s">
        <v>140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15">
        <v>183318.59</v>
      </c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>
        <v>183318.59</v>
      </c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>
        <v>12213.9</v>
      </c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>
        <f>CH77+CX77+DK77</f>
        <v>12213.9</v>
      </c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>
        <f>BC77-DX77</f>
        <v>171104.69</v>
      </c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>
        <f>BU77-DX77</f>
        <v>171104.69</v>
      </c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6"/>
    </row>
    <row r="78" spans="1:166" ht="19.5" customHeight="1">
      <c r="A78" s="36" t="s">
        <v>124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7"/>
      <c r="AK78" s="19"/>
      <c r="AL78" s="20"/>
      <c r="AM78" s="20"/>
      <c r="AN78" s="20"/>
      <c r="AO78" s="20"/>
      <c r="AP78" s="20"/>
      <c r="AQ78" s="20" t="s">
        <v>141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15">
        <v>90534</v>
      </c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>
        <v>90534</v>
      </c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>
        <f>CH78+CX78+DK78</f>
        <v>0</v>
      </c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>
        <f>BC78-DX78</f>
        <v>90534</v>
      </c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>
        <f>BU78-DX78</f>
        <v>90534</v>
      </c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6"/>
    </row>
    <row r="79" spans="1:166" ht="19.5" customHeight="1">
      <c r="A79" s="36" t="s">
        <v>122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7"/>
      <c r="AK79" s="19"/>
      <c r="AL79" s="20"/>
      <c r="AM79" s="20"/>
      <c r="AN79" s="20"/>
      <c r="AO79" s="20"/>
      <c r="AP79" s="20"/>
      <c r="AQ79" s="20" t="s">
        <v>142</v>
      </c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15">
        <v>20000</v>
      </c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>
        <v>20000</v>
      </c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>
        <f>CH79+CX79+DK79</f>
        <v>0</v>
      </c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>
        <f>BC79-DX79</f>
        <v>20000</v>
      </c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>
        <f>BU79-DX79</f>
        <v>20000</v>
      </c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6"/>
    </row>
    <row r="80" spans="1:166" ht="24" customHeight="1" thickBot="1">
      <c r="A80" s="101" t="s">
        <v>80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2"/>
      <c r="AK80" s="47" t="s">
        <v>23</v>
      </c>
      <c r="AL80" s="21"/>
      <c r="AM80" s="21"/>
      <c r="AN80" s="21"/>
      <c r="AO80" s="21"/>
      <c r="AP80" s="21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48">
        <v>-179730.89</v>
      </c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>
        <v>-179730.89</v>
      </c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>
        <v>18459.46</v>
      </c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15">
        <f>CH80+CX80+DK80</f>
        <v>18459.46</v>
      </c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52"/>
    </row>
    <row r="81" spans="1:166" ht="24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</row>
    <row r="82" spans="1:166" ht="35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</row>
    <row r="83" spans="1:166" ht="35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</row>
    <row r="84" spans="1:166" ht="12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</row>
    <row r="85" spans="1:166" ht="8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</row>
    <row r="86" spans="1:166" ht="9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</row>
    <row r="87" spans="1:16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4" t="s">
        <v>60</v>
      </c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4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3" t="s">
        <v>24</v>
      </c>
    </row>
    <row r="88" spans="1:166" ht="12.75" customHeight="1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</row>
    <row r="89" spans="1:166" ht="11.25" customHeight="1">
      <c r="A89" s="93" t="s">
        <v>10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8"/>
      <c r="AP89" s="92" t="s">
        <v>11</v>
      </c>
      <c r="AQ89" s="93"/>
      <c r="AR89" s="93"/>
      <c r="AS89" s="93"/>
      <c r="AT89" s="93"/>
      <c r="AU89" s="98"/>
      <c r="AV89" s="92" t="s">
        <v>61</v>
      </c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8"/>
      <c r="BL89" s="92" t="s">
        <v>51</v>
      </c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8"/>
      <c r="CF89" s="89" t="s">
        <v>12</v>
      </c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  <c r="EA89" s="90"/>
      <c r="EB89" s="90"/>
      <c r="EC89" s="90"/>
      <c r="ED89" s="90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1"/>
      <c r="ET89" s="92" t="s">
        <v>13</v>
      </c>
      <c r="EU89" s="93"/>
      <c r="EV89" s="93"/>
      <c r="EW89" s="93"/>
      <c r="EX89" s="93"/>
      <c r="EY89" s="93"/>
      <c r="EZ89" s="93"/>
      <c r="FA89" s="93"/>
      <c r="FB89" s="93"/>
      <c r="FC89" s="93"/>
      <c r="FD89" s="93"/>
      <c r="FE89" s="93"/>
      <c r="FF89" s="93"/>
      <c r="FG89" s="93"/>
      <c r="FH89" s="93"/>
      <c r="FI89" s="93"/>
      <c r="FJ89" s="94"/>
    </row>
    <row r="90" spans="1:166" ht="69.75" customHeight="1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9"/>
      <c r="AP90" s="95"/>
      <c r="AQ90" s="96"/>
      <c r="AR90" s="96"/>
      <c r="AS90" s="96"/>
      <c r="AT90" s="96"/>
      <c r="AU90" s="99"/>
      <c r="AV90" s="95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9"/>
      <c r="BL90" s="95"/>
      <c r="BM90" s="96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9"/>
      <c r="CF90" s="90" t="s">
        <v>64</v>
      </c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1"/>
      <c r="CW90" s="89" t="s">
        <v>14</v>
      </c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1"/>
      <c r="DN90" s="89" t="s">
        <v>15</v>
      </c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1"/>
      <c r="EE90" s="89" t="s">
        <v>39</v>
      </c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1"/>
      <c r="ET90" s="95"/>
      <c r="EU90" s="96"/>
      <c r="EV90" s="96"/>
      <c r="EW90" s="96"/>
      <c r="EX90" s="96"/>
      <c r="EY90" s="96"/>
      <c r="EZ90" s="96"/>
      <c r="FA90" s="96"/>
      <c r="FB90" s="96"/>
      <c r="FC90" s="96"/>
      <c r="FD90" s="96"/>
      <c r="FE90" s="96"/>
      <c r="FF90" s="96"/>
      <c r="FG90" s="96"/>
      <c r="FH90" s="96"/>
      <c r="FI90" s="96"/>
      <c r="FJ90" s="97"/>
    </row>
    <row r="91" spans="1:166" ht="12" customHeight="1" thickBot="1">
      <c r="A91" s="86">
        <v>1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7"/>
      <c r="AP91" s="83">
        <v>2</v>
      </c>
      <c r="AQ91" s="84"/>
      <c r="AR91" s="84"/>
      <c r="AS91" s="84"/>
      <c r="AT91" s="84"/>
      <c r="AU91" s="85"/>
      <c r="AV91" s="83">
        <v>3</v>
      </c>
      <c r="AW91" s="84"/>
      <c r="AX91" s="84"/>
      <c r="AY91" s="84"/>
      <c r="AZ91" s="84"/>
      <c r="BA91" s="84"/>
      <c r="BB91" s="84"/>
      <c r="BC91" s="84"/>
      <c r="BD91" s="84"/>
      <c r="BE91" s="71"/>
      <c r="BF91" s="71"/>
      <c r="BG91" s="71"/>
      <c r="BH91" s="71"/>
      <c r="BI91" s="71"/>
      <c r="BJ91" s="71"/>
      <c r="BK91" s="88"/>
      <c r="BL91" s="83">
        <v>4</v>
      </c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5"/>
      <c r="CF91" s="83">
        <v>5</v>
      </c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5"/>
      <c r="CW91" s="83">
        <v>6</v>
      </c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5"/>
      <c r="DN91" s="83">
        <v>7</v>
      </c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5"/>
      <c r="EE91" s="83">
        <v>8</v>
      </c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5"/>
      <c r="ET91" s="70">
        <v>9</v>
      </c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2"/>
    </row>
    <row r="92" spans="1:166" ht="37.5" customHeight="1">
      <c r="A92" s="73" t="s">
        <v>68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4"/>
      <c r="AP92" s="75" t="s">
        <v>25</v>
      </c>
      <c r="AQ92" s="76"/>
      <c r="AR92" s="76"/>
      <c r="AS92" s="76"/>
      <c r="AT92" s="76"/>
      <c r="AU92" s="76"/>
      <c r="AV92" s="77"/>
      <c r="AW92" s="77"/>
      <c r="AX92" s="77"/>
      <c r="AY92" s="77"/>
      <c r="AZ92" s="77"/>
      <c r="BA92" s="77"/>
      <c r="BB92" s="77"/>
      <c r="BC92" s="77"/>
      <c r="BD92" s="77"/>
      <c r="BE92" s="78"/>
      <c r="BF92" s="79"/>
      <c r="BG92" s="79"/>
      <c r="BH92" s="79"/>
      <c r="BI92" s="79"/>
      <c r="BJ92" s="79"/>
      <c r="BK92" s="80"/>
      <c r="BL92" s="81">
        <v>179730.89</v>
      </c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>
        <v>-18459.46</v>
      </c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>
        <f>CF92+CW92+DN92</f>
        <v>-18459.46</v>
      </c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>
        <f>BL92-CF92-CW92-DN92</f>
        <v>198190.35</v>
      </c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2"/>
    </row>
    <row r="93" spans="1:166" ht="36.75" customHeight="1">
      <c r="A93" s="65" t="s">
        <v>72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6"/>
      <c r="AP93" s="19" t="s">
        <v>26</v>
      </c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38"/>
      <c r="BF93" s="31"/>
      <c r="BG93" s="31"/>
      <c r="BH93" s="31"/>
      <c r="BI93" s="31"/>
      <c r="BJ93" s="31"/>
      <c r="BK93" s="32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25">
        <f>CF93+CW93+DN93</f>
        <v>0</v>
      </c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7"/>
      <c r="ET93" s="25">
        <f>BL93-CF93-CW93-DN93</f>
        <v>0</v>
      </c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67"/>
    </row>
    <row r="94" spans="1:166" ht="17.25" customHeight="1">
      <c r="A94" s="54" t="s">
        <v>27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5"/>
      <c r="AP94" s="56"/>
      <c r="AQ94" s="57"/>
      <c r="AR94" s="57"/>
      <c r="AS94" s="57"/>
      <c r="AT94" s="57"/>
      <c r="AU94" s="58"/>
      <c r="AV94" s="59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1"/>
      <c r="BL94" s="62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4"/>
      <c r="CF94" s="62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4"/>
      <c r="CW94" s="62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4"/>
      <c r="DN94" s="62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4"/>
      <c r="EE94" s="15">
        <f t="shared" ref="EE94:EE102" si="0">CF94+CW94+DN94</f>
        <v>0</v>
      </c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>
        <f t="shared" ref="ET94:ET97" si="1">BL94-CF94-CW94-DN94</f>
        <v>0</v>
      </c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6"/>
    </row>
    <row r="95" spans="1:166" ht="24" customHeight="1">
      <c r="A95" s="65" t="s">
        <v>65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6"/>
      <c r="AP95" s="19" t="s">
        <v>28</v>
      </c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38"/>
      <c r="BF95" s="31"/>
      <c r="BG95" s="31"/>
      <c r="BH95" s="31"/>
      <c r="BI95" s="31"/>
      <c r="BJ95" s="31"/>
      <c r="BK95" s="32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>
        <f t="shared" si="0"/>
        <v>0</v>
      </c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>
        <f t="shared" si="1"/>
        <v>0</v>
      </c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6"/>
    </row>
    <row r="96" spans="1:166" ht="17.25" customHeight="1">
      <c r="A96" s="54" t="s">
        <v>27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5"/>
      <c r="AP96" s="56"/>
      <c r="AQ96" s="57"/>
      <c r="AR96" s="57"/>
      <c r="AS96" s="57"/>
      <c r="AT96" s="57"/>
      <c r="AU96" s="58"/>
      <c r="AV96" s="59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1"/>
      <c r="BL96" s="62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4"/>
      <c r="CF96" s="62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4"/>
      <c r="CW96" s="62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4"/>
      <c r="DN96" s="62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4"/>
      <c r="EE96" s="15">
        <f t="shared" si="0"/>
        <v>0</v>
      </c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>
        <f t="shared" si="1"/>
        <v>0</v>
      </c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6"/>
    </row>
    <row r="97" spans="1:166" ht="31.5" customHeight="1">
      <c r="A97" s="53" t="s">
        <v>46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19" t="s">
        <v>29</v>
      </c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38"/>
      <c r="BF97" s="31"/>
      <c r="BG97" s="31"/>
      <c r="BH97" s="31"/>
      <c r="BI97" s="31"/>
      <c r="BJ97" s="31"/>
      <c r="BK97" s="32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>
        <f t="shared" si="0"/>
        <v>0</v>
      </c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>
        <f t="shared" si="1"/>
        <v>0</v>
      </c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6"/>
    </row>
    <row r="98" spans="1:166" ht="15" customHeight="1" thickBot="1">
      <c r="A98" s="28" t="s">
        <v>66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19" t="s">
        <v>41</v>
      </c>
      <c r="AQ98" s="20"/>
      <c r="AR98" s="20"/>
      <c r="AS98" s="20"/>
      <c r="AT98" s="20"/>
      <c r="AU98" s="20"/>
      <c r="AV98" s="21"/>
      <c r="AW98" s="21"/>
      <c r="AX98" s="21"/>
      <c r="AY98" s="21"/>
      <c r="AZ98" s="21"/>
      <c r="BA98" s="21"/>
      <c r="BB98" s="21"/>
      <c r="BC98" s="21"/>
      <c r="BD98" s="21"/>
      <c r="BE98" s="22"/>
      <c r="BF98" s="23"/>
      <c r="BG98" s="23"/>
      <c r="BH98" s="23"/>
      <c r="BI98" s="23"/>
      <c r="BJ98" s="23"/>
      <c r="BK98" s="24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>
        <f t="shared" si="0"/>
        <v>0</v>
      </c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6"/>
    </row>
    <row r="99" spans="1:166" ht="15" customHeight="1" thickBot="1">
      <c r="A99" s="28" t="s">
        <v>67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9"/>
      <c r="AP99" s="30" t="s">
        <v>43</v>
      </c>
      <c r="AQ99" s="31"/>
      <c r="AR99" s="31"/>
      <c r="AS99" s="31"/>
      <c r="AT99" s="31"/>
      <c r="AU99" s="32"/>
      <c r="AV99" s="33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5"/>
      <c r="BL99" s="25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7"/>
      <c r="CF99" s="25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7"/>
      <c r="CW99" s="25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7"/>
      <c r="DN99" s="25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7"/>
      <c r="EE99" s="15">
        <f t="shared" si="0"/>
        <v>0</v>
      </c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6"/>
    </row>
    <row r="100" spans="1:166" ht="31.5" customHeight="1" thickBot="1">
      <c r="A100" s="17" t="s">
        <v>70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8"/>
      <c r="AP100" s="19" t="s">
        <v>45</v>
      </c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38"/>
      <c r="BF100" s="31"/>
      <c r="BG100" s="31"/>
      <c r="BH100" s="31"/>
      <c r="BI100" s="31"/>
      <c r="BJ100" s="31"/>
      <c r="BK100" s="32"/>
      <c r="BL100" s="15">
        <v>179730.89</v>
      </c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>
        <v>-18459.46</v>
      </c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>
        <f t="shared" si="0"/>
        <v>-18459.46</v>
      </c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6"/>
    </row>
    <row r="101" spans="1:166" ht="38.25" customHeight="1" thickBot="1">
      <c r="A101" s="17" t="s">
        <v>75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9"/>
      <c r="AP101" s="30" t="s">
        <v>42</v>
      </c>
      <c r="AQ101" s="31"/>
      <c r="AR101" s="31"/>
      <c r="AS101" s="31"/>
      <c r="AT101" s="31"/>
      <c r="AU101" s="32"/>
      <c r="AV101" s="33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5"/>
      <c r="BL101" s="25">
        <v>179730.89</v>
      </c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7"/>
      <c r="CF101" s="25">
        <v>-18459.46</v>
      </c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7"/>
      <c r="CW101" s="25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7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>
        <f t="shared" si="0"/>
        <v>-18459.46</v>
      </c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6"/>
    </row>
    <row r="102" spans="1:166" ht="36" customHeight="1" thickBot="1">
      <c r="A102" s="17" t="s">
        <v>81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9"/>
      <c r="AP102" s="19" t="s">
        <v>47</v>
      </c>
      <c r="AQ102" s="20"/>
      <c r="AR102" s="20"/>
      <c r="AS102" s="20"/>
      <c r="AT102" s="20"/>
      <c r="AU102" s="20"/>
      <c r="AV102" s="21"/>
      <c r="AW102" s="21"/>
      <c r="AX102" s="21"/>
      <c r="AY102" s="21"/>
      <c r="AZ102" s="21"/>
      <c r="BA102" s="21"/>
      <c r="BB102" s="21"/>
      <c r="BC102" s="21"/>
      <c r="BD102" s="21"/>
      <c r="BE102" s="22"/>
      <c r="BF102" s="23"/>
      <c r="BG102" s="23"/>
      <c r="BH102" s="23"/>
      <c r="BI102" s="23"/>
      <c r="BJ102" s="23"/>
      <c r="BK102" s="24"/>
      <c r="BL102" s="15">
        <v>-2493792.91</v>
      </c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>
        <v>-628276.63</v>
      </c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>
        <f t="shared" si="0"/>
        <v>-628276.63</v>
      </c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6"/>
    </row>
    <row r="103" spans="1:166" ht="26.25" customHeight="1" thickBot="1">
      <c r="A103" s="17" t="s">
        <v>76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9"/>
      <c r="AP103" s="30" t="s">
        <v>48</v>
      </c>
      <c r="AQ103" s="31"/>
      <c r="AR103" s="31"/>
      <c r="AS103" s="31"/>
      <c r="AT103" s="31"/>
      <c r="AU103" s="32"/>
      <c r="AV103" s="33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5"/>
      <c r="BL103" s="25">
        <v>2673523.7999999998</v>
      </c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7"/>
      <c r="CF103" s="25">
        <v>609817.17000000004</v>
      </c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7"/>
      <c r="CW103" s="25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7"/>
      <c r="DN103" s="25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7"/>
      <c r="EE103" s="15">
        <f>CF103+CW103+DN103</f>
        <v>609817.17000000004</v>
      </c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6"/>
    </row>
    <row r="104" spans="1:166" ht="27.75" customHeight="1" thickBot="1">
      <c r="A104" s="17" t="s">
        <v>77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8"/>
      <c r="AP104" s="19" t="s">
        <v>44</v>
      </c>
      <c r="AQ104" s="20"/>
      <c r="AR104" s="20"/>
      <c r="AS104" s="20"/>
      <c r="AT104" s="20"/>
      <c r="AU104" s="20"/>
      <c r="AV104" s="21"/>
      <c r="AW104" s="21"/>
      <c r="AX104" s="21"/>
      <c r="AY104" s="21"/>
      <c r="AZ104" s="21"/>
      <c r="BA104" s="21"/>
      <c r="BB104" s="21"/>
      <c r="BC104" s="21"/>
      <c r="BD104" s="21"/>
      <c r="BE104" s="22"/>
      <c r="BF104" s="23"/>
      <c r="BG104" s="23"/>
      <c r="BH104" s="23"/>
      <c r="BI104" s="23"/>
      <c r="BJ104" s="23"/>
      <c r="BK104" s="24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25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7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>
        <f>CF104+CW104+DN104</f>
        <v>0</v>
      </c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6"/>
    </row>
    <row r="105" spans="1:166" ht="24" customHeight="1" thickBot="1">
      <c r="A105" s="17" t="s">
        <v>79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9"/>
      <c r="AP105" s="30" t="s">
        <v>49</v>
      </c>
      <c r="AQ105" s="31"/>
      <c r="AR105" s="31"/>
      <c r="AS105" s="31"/>
      <c r="AT105" s="31"/>
      <c r="AU105" s="32"/>
      <c r="AV105" s="33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5"/>
      <c r="BL105" s="25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7"/>
      <c r="CF105" s="25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7"/>
      <c r="CW105" s="25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7"/>
      <c r="DN105" s="25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7"/>
      <c r="EE105" s="15">
        <f>CF105+CW105+DN105</f>
        <v>0</v>
      </c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6"/>
    </row>
    <row r="106" spans="1:166" ht="25.5" customHeight="1" thickBot="1">
      <c r="A106" s="44" t="s">
        <v>71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6"/>
      <c r="AP106" s="47" t="s">
        <v>50</v>
      </c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2"/>
      <c r="BF106" s="23"/>
      <c r="BG106" s="23"/>
      <c r="BH106" s="23"/>
      <c r="BI106" s="23"/>
      <c r="BJ106" s="23"/>
      <c r="BK106" s="24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9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1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>
        <f>CF106+CW106+DN106</f>
        <v>0</v>
      </c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52"/>
    </row>
    <row r="107" spans="1:166" ht="11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</row>
    <row r="108" spans="1:16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>
      <c r="A109" s="1" t="s">
        <v>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1"/>
      <c r="AG109" s="1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 t="s">
        <v>30</v>
      </c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39" t="s">
        <v>4</v>
      </c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1"/>
      <c r="AG110" s="1"/>
      <c r="AH110" s="39" t="s">
        <v>5</v>
      </c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 t="s">
        <v>31</v>
      </c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1"/>
      <c r="DR110" s="1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43"/>
      <c r="EN110" s="43"/>
      <c r="EO110" s="43"/>
      <c r="EP110" s="43"/>
      <c r="EQ110" s="43"/>
      <c r="ER110" s="43"/>
      <c r="ES110" s="43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>
      <c r="A111" s="1" t="s">
        <v>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1"/>
      <c r="AG111" s="1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39" t="s">
        <v>4</v>
      </c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5"/>
      <c r="DR111" s="5"/>
      <c r="DS111" s="39" t="s">
        <v>5</v>
      </c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39" t="s">
        <v>4</v>
      </c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5"/>
      <c r="AG112" s="5"/>
      <c r="AH112" s="39" t="s">
        <v>5</v>
      </c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7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</row>
    <row r="114" spans="1:166" ht="11.25" customHeight="1">
      <c r="A114" s="41" t="s">
        <v>33</v>
      </c>
      <c r="B114" s="41"/>
      <c r="C114" s="42"/>
      <c r="D114" s="42"/>
      <c r="E114" s="42"/>
      <c r="F114" s="1" t="s">
        <v>33</v>
      </c>
      <c r="G114" s="1"/>
      <c r="H114" s="1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1">
        <v>200</v>
      </c>
      <c r="Z114" s="41"/>
      <c r="AA114" s="41"/>
      <c r="AB114" s="41"/>
      <c r="AC114" s="41"/>
      <c r="AD114" s="40"/>
      <c r="AE114" s="40"/>
      <c r="AF114" s="1"/>
      <c r="AG114" s="1" t="s">
        <v>2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</row>
    <row r="115" spans="1:16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2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11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11"/>
      <c r="CY115" s="11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11"/>
      <c r="DW115" s="11"/>
      <c r="DX115" s="10"/>
      <c r="DY115" s="10"/>
      <c r="DZ115" s="8"/>
      <c r="EA115" s="8"/>
      <c r="EB115" s="8"/>
      <c r="EC115" s="11"/>
      <c r="ED115" s="11"/>
      <c r="EE115" s="11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10"/>
      <c r="EW115" s="10"/>
      <c r="EX115" s="10"/>
      <c r="EY115" s="10"/>
      <c r="EZ115" s="10"/>
      <c r="FA115" s="14"/>
      <c r="FB115" s="14"/>
      <c r="FC115" s="2"/>
      <c r="FD115" s="2"/>
      <c r="FE115" s="2"/>
      <c r="FF115" s="2"/>
      <c r="FG115" s="2"/>
      <c r="FH115" s="2"/>
      <c r="FI115" s="2"/>
      <c r="FJ115" s="2"/>
    </row>
    <row r="116" spans="1:16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1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3"/>
      <c r="CY116" s="13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2"/>
      <c r="FG116" s="2"/>
      <c r="FH116" s="2"/>
      <c r="FI116" s="2"/>
      <c r="FJ116" s="2"/>
    </row>
    <row r="117" spans="1:166" ht="31.5" customHeight="1"/>
    <row r="118" spans="1:166" ht="15" customHeight="1"/>
    <row r="119" spans="1:166" ht="15" customHeight="1"/>
    <row r="120" spans="1:166" ht="31.5" customHeight="1"/>
    <row r="121" spans="1:166" ht="38.25" customHeight="1"/>
    <row r="122" spans="1:166" ht="36" customHeight="1"/>
    <row r="123" spans="1:166" ht="26.25" customHeight="1"/>
    <row r="124" spans="1:166" ht="27.75" customHeight="1"/>
    <row r="125" spans="1:166" ht="24" customHeight="1"/>
    <row r="126" spans="1:166" ht="25.5" customHeight="1"/>
    <row r="127" spans="1:166" ht="11.25" customHeight="1"/>
    <row r="128" spans="1:166" ht="11.25" customHeight="1"/>
    <row r="133" ht="7.5" customHeight="1"/>
    <row r="136" ht="9.7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730">
    <mergeCell ref="A114:B114"/>
    <mergeCell ref="C114:E114"/>
    <mergeCell ref="I114:X114"/>
    <mergeCell ref="Y114:AC114"/>
    <mergeCell ref="AD114:AE114"/>
    <mergeCell ref="R111:AE111"/>
    <mergeCell ref="AH111:BH111"/>
    <mergeCell ref="DC111:DP111"/>
    <mergeCell ref="DS111:ES111"/>
    <mergeCell ref="R112:AE112"/>
    <mergeCell ref="AH112:BH112"/>
    <mergeCell ref="N109:AE109"/>
    <mergeCell ref="AH109:BH109"/>
    <mergeCell ref="N110:AE110"/>
    <mergeCell ref="AH110:BH110"/>
    <mergeCell ref="DC110:DP110"/>
    <mergeCell ref="DS110:ES110"/>
    <mergeCell ref="DX80:EJ80"/>
    <mergeCell ref="EK80:EW80"/>
    <mergeCell ref="EX80:FJ80"/>
    <mergeCell ref="A88:FJ88"/>
    <mergeCell ref="A89:AO90"/>
    <mergeCell ref="AP89:AU90"/>
    <mergeCell ref="AV89:BK90"/>
    <mergeCell ref="BL89:CE90"/>
    <mergeCell ref="CF89:ES89"/>
    <mergeCell ref="ET89:FJ90"/>
    <mergeCell ref="EK79:EW79"/>
    <mergeCell ref="EX79:FJ79"/>
    <mergeCell ref="A80:AJ80"/>
    <mergeCell ref="AK80:AP80"/>
    <mergeCell ref="AQ80:BB80"/>
    <mergeCell ref="BC80:BT80"/>
    <mergeCell ref="BU80:CG80"/>
    <mergeCell ref="CH80:CW80"/>
    <mergeCell ref="CX80:DJ80"/>
    <mergeCell ref="DK80:DW80"/>
    <mergeCell ref="EX78:FJ78"/>
    <mergeCell ref="A79:AJ79"/>
    <mergeCell ref="AK79:AP79"/>
    <mergeCell ref="AQ79:BB79"/>
    <mergeCell ref="BC79:BT79"/>
    <mergeCell ref="BU79:CG79"/>
    <mergeCell ref="CH79:CW79"/>
    <mergeCell ref="CX79:DJ79"/>
    <mergeCell ref="DK79:DW79"/>
    <mergeCell ref="DX79:EJ79"/>
    <mergeCell ref="BU78:CG78"/>
    <mergeCell ref="CH78:CW78"/>
    <mergeCell ref="CX78:DJ78"/>
    <mergeCell ref="DK78:DW78"/>
    <mergeCell ref="DX78:EJ78"/>
    <mergeCell ref="EK78:EW78"/>
    <mergeCell ref="CH77:CW77"/>
    <mergeCell ref="CX77:DJ77"/>
    <mergeCell ref="DK77:DW77"/>
    <mergeCell ref="DX77:EJ77"/>
    <mergeCell ref="EK77:EW77"/>
    <mergeCell ref="EX77:FJ77"/>
    <mergeCell ref="CX76:DJ76"/>
    <mergeCell ref="DK76:DW76"/>
    <mergeCell ref="DX76:EJ76"/>
    <mergeCell ref="EK76:EW76"/>
    <mergeCell ref="EX76:FJ76"/>
    <mergeCell ref="A77:AJ77"/>
    <mergeCell ref="AK77:AP77"/>
    <mergeCell ref="AQ77:BB77"/>
    <mergeCell ref="BC77:BT77"/>
    <mergeCell ref="BU77:CG77"/>
    <mergeCell ref="A76:AJ76"/>
    <mergeCell ref="AK76:AP76"/>
    <mergeCell ref="AQ76:BB76"/>
    <mergeCell ref="BC76:BT76"/>
    <mergeCell ref="BU76:CG76"/>
    <mergeCell ref="CH76:CW76"/>
    <mergeCell ref="CH75:CW75"/>
    <mergeCell ref="CX75:DJ75"/>
    <mergeCell ref="DK75:DW75"/>
    <mergeCell ref="DX75:EJ75"/>
    <mergeCell ref="EK75:EW75"/>
    <mergeCell ref="EX75:FJ75"/>
    <mergeCell ref="CX74:DJ74"/>
    <mergeCell ref="DK74:DW74"/>
    <mergeCell ref="DX74:EJ74"/>
    <mergeCell ref="EK74:EW74"/>
    <mergeCell ref="EX74:FJ74"/>
    <mergeCell ref="A75:AJ75"/>
    <mergeCell ref="AK75:AP75"/>
    <mergeCell ref="AQ75:BB75"/>
    <mergeCell ref="BC75:BT75"/>
    <mergeCell ref="BU75:CG75"/>
    <mergeCell ref="A74:AJ74"/>
    <mergeCell ref="AK74:AP74"/>
    <mergeCell ref="AQ74:BB74"/>
    <mergeCell ref="BC74:BT74"/>
    <mergeCell ref="BU74:CG74"/>
    <mergeCell ref="CH74:CW74"/>
    <mergeCell ref="CH73:CW73"/>
    <mergeCell ref="CX73:DJ73"/>
    <mergeCell ref="DK73:DW73"/>
    <mergeCell ref="DX73:EJ73"/>
    <mergeCell ref="EK73:EW73"/>
    <mergeCell ref="EX73:FJ73"/>
    <mergeCell ref="CX72:DJ72"/>
    <mergeCell ref="DK72:DW72"/>
    <mergeCell ref="DX72:EJ72"/>
    <mergeCell ref="EK72:EW72"/>
    <mergeCell ref="EX72:FJ72"/>
    <mergeCell ref="A73:AJ73"/>
    <mergeCell ref="AK73:AP73"/>
    <mergeCell ref="AQ73:BB73"/>
    <mergeCell ref="BC73:BT73"/>
    <mergeCell ref="BU73:CG73"/>
    <mergeCell ref="DK71:DW71"/>
    <mergeCell ref="DX71:EJ71"/>
    <mergeCell ref="EK71:EW71"/>
    <mergeCell ref="EX71:FJ71"/>
    <mergeCell ref="A72:AJ72"/>
    <mergeCell ref="AK72:AP72"/>
    <mergeCell ref="AQ72:BB72"/>
    <mergeCell ref="BC72:BT72"/>
    <mergeCell ref="BU72:CG72"/>
    <mergeCell ref="CH72:CW72"/>
    <mergeCell ref="DX70:EJ70"/>
    <mergeCell ref="EK70:EW70"/>
    <mergeCell ref="EX70:FJ70"/>
    <mergeCell ref="A71:AJ71"/>
    <mergeCell ref="AK71:AP71"/>
    <mergeCell ref="AQ71:BB71"/>
    <mergeCell ref="BC71:BT71"/>
    <mergeCell ref="BU71:CG71"/>
    <mergeCell ref="CH71:CW71"/>
    <mergeCell ref="CX71:DJ71"/>
    <mergeCell ref="EK69:EW69"/>
    <mergeCell ref="EX69:FJ69"/>
    <mergeCell ref="A70:AJ70"/>
    <mergeCell ref="AK70:AP70"/>
    <mergeCell ref="AQ70:BB70"/>
    <mergeCell ref="BC70:BT70"/>
    <mergeCell ref="BU70:CG70"/>
    <mergeCell ref="CH70:CW70"/>
    <mergeCell ref="CX70:DJ70"/>
    <mergeCell ref="DK70:DW70"/>
    <mergeCell ref="EX68:FJ68"/>
    <mergeCell ref="A69:AJ69"/>
    <mergeCell ref="AK69:AP69"/>
    <mergeCell ref="AQ69:BB69"/>
    <mergeCell ref="BC69:BT69"/>
    <mergeCell ref="BU69:CG69"/>
    <mergeCell ref="CH69:CW69"/>
    <mergeCell ref="CX69:DJ69"/>
    <mergeCell ref="DK69:DW69"/>
    <mergeCell ref="DX69:EJ69"/>
    <mergeCell ref="BU68:CG68"/>
    <mergeCell ref="CH68:CW68"/>
    <mergeCell ref="CX68:DJ68"/>
    <mergeCell ref="DK68:DW68"/>
    <mergeCell ref="DX68:EJ68"/>
    <mergeCell ref="EK68:EW68"/>
    <mergeCell ref="DK47:DW47"/>
    <mergeCell ref="DX47:EJ47"/>
    <mergeCell ref="EK47:EW47"/>
    <mergeCell ref="EX47:FJ47"/>
    <mergeCell ref="A48:AJ48"/>
    <mergeCell ref="AK48:AP48"/>
    <mergeCell ref="AQ48:BB48"/>
    <mergeCell ref="BC48:BT48"/>
    <mergeCell ref="BU48:CG48"/>
    <mergeCell ref="A45:FJ45"/>
    <mergeCell ref="A46:AJ47"/>
    <mergeCell ref="AK46:AP47"/>
    <mergeCell ref="AQ46:BB47"/>
    <mergeCell ref="BC46:BT47"/>
    <mergeCell ref="BU46:CG47"/>
    <mergeCell ref="CH46:EJ46"/>
    <mergeCell ref="EK46:FJ46"/>
    <mergeCell ref="CH47:CW47"/>
    <mergeCell ref="CX47:DJ47"/>
    <mergeCell ref="ET11:FJ11"/>
    <mergeCell ref="ET12:FJ12"/>
    <mergeCell ref="A14:FJ14"/>
    <mergeCell ref="A16:AM17"/>
    <mergeCell ref="AN16:AS17"/>
    <mergeCell ref="AT16:BI17"/>
    <mergeCell ref="BJ16:CE17"/>
    <mergeCell ref="CF16:ES16"/>
    <mergeCell ref="ET16:FJ17"/>
    <mergeCell ref="A7:BB9"/>
    <mergeCell ref="BE7:EB9"/>
    <mergeCell ref="ET7:FJ7"/>
    <mergeCell ref="ET8:FJ8"/>
    <mergeCell ref="ET9:FJ9"/>
    <mergeCell ref="X10:EB10"/>
    <mergeCell ref="ET10:FJ10"/>
    <mergeCell ref="A1:EQ1"/>
    <mergeCell ref="A2:EQ2"/>
    <mergeCell ref="A3:EQ3"/>
    <mergeCell ref="A4:EQ4"/>
    <mergeCell ref="ET4:FJ4"/>
    <mergeCell ref="ET5:FJ5"/>
    <mergeCell ref="V6:EB6"/>
    <mergeCell ref="ET6:FJ6"/>
    <mergeCell ref="ET106:FJ106"/>
    <mergeCell ref="EE105:ES105"/>
    <mergeCell ref="ET105:FJ105"/>
    <mergeCell ref="A106:AO106"/>
    <mergeCell ref="AP106:AU106"/>
    <mergeCell ref="AV106:BK106"/>
    <mergeCell ref="BL106:CE106"/>
    <mergeCell ref="CF106:CV106"/>
    <mergeCell ref="CW106:DM106"/>
    <mergeCell ref="DN106:ED106"/>
    <mergeCell ref="EE106:ES106"/>
    <mergeCell ref="DN104:ED104"/>
    <mergeCell ref="EE104:ES104"/>
    <mergeCell ref="ET104:FJ104"/>
    <mergeCell ref="A105:AO105"/>
    <mergeCell ref="AP105:AU105"/>
    <mergeCell ref="AV105:BK105"/>
    <mergeCell ref="BL105:CE105"/>
    <mergeCell ref="CF105:CV105"/>
    <mergeCell ref="CW105:DM105"/>
    <mergeCell ref="DN105:ED105"/>
    <mergeCell ref="A104:AO104"/>
    <mergeCell ref="AP104:AU104"/>
    <mergeCell ref="AV104:BK104"/>
    <mergeCell ref="BL104:CE104"/>
    <mergeCell ref="CF104:CV104"/>
    <mergeCell ref="CW104:DM104"/>
    <mergeCell ref="ET102:FJ102"/>
    <mergeCell ref="A103:AO103"/>
    <mergeCell ref="AP103:AU103"/>
    <mergeCell ref="AV103:BK103"/>
    <mergeCell ref="BL103:CE103"/>
    <mergeCell ref="CF103:CV103"/>
    <mergeCell ref="CW103:DM103"/>
    <mergeCell ref="DN103:ED103"/>
    <mergeCell ref="EE103:ES103"/>
    <mergeCell ref="ET103:FJ103"/>
    <mergeCell ref="EE101:ES101"/>
    <mergeCell ref="ET101:FJ101"/>
    <mergeCell ref="A102:AO102"/>
    <mergeCell ref="AP102:AU102"/>
    <mergeCell ref="AV102:BK102"/>
    <mergeCell ref="BL102:CE102"/>
    <mergeCell ref="CF102:CV102"/>
    <mergeCell ref="CW102:DM102"/>
    <mergeCell ref="DN102:ED102"/>
    <mergeCell ref="EE102:ES102"/>
    <mergeCell ref="DN100:ED100"/>
    <mergeCell ref="EE100:ES100"/>
    <mergeCell ref="ET100:FJ100"/>
    <mergeCell ref="A101:AO101"/>
    <mergeCell ref="AP101:AU101"/>
    <mergeCell ref="AV101:BK101"/>
    <mergeCell ref="BL101:CE101"/>
    <mergeCell ref="CF101:CV101"/>
    <mergeCell ref="CW101:DM101"/>
    <mergeCell ref="DN101:ED101"/>
    <mergeCell ref="A100:AO100"/>
    <mergeCell ref="AP100:AU100"/>
    <mergeCell ref="AV100:BK100"/>
    <mergeCell ref="BL100:CE100"/>
    <mergeCell ref="CF100:CV100"/>
    <mergeCell ref="CW100:DM100"/>
    <mergeCell ref="ET98:FJ98"/>
    <mergeCell ref="A99:AO99"/>
    <mergeCell ref="AP99:AU99"/>
    <mergeCell ref="AV99:BK99"/>
    <mergeCell ref="BL99:CE99"/>
    <mergeCell ref="CF99:CV99"/>
    <mergeCell ref="CW99:DM99"/>
    <mergeCell ref="DN99:ED99"/>
    <mergeCell ref="EE99:ES99"/>
    <mergeCell ref="ET99:FJ99"/>
    <mergeCell ref="EE97:ES97"/>
    <mergeCell ref="ET97:FJ97"/>
    <mergeCell ref="A98:AO98"/>
    <mergeCell ref="AP98:AU98"/>
    <mergeCell ref="AV98:BK98"/>
    <mergeCell ref="BL98:CE98"/>
    <mergeCell ref="CF98:CV98"/>
    <mergeCell ref="CW98:DM98"/>
    <mergeCell ref="DN98:ED98"/>
    <mergeCell ref="EE98:ES98"/>
    <mergeCell ref="DN96:ED96"/>
    <mergeCell ref="EE96:ES96"/>
    <mergeCell ref="ET96:FJ96"/>
    <mergeCell ref="A97:AO97"/>
    <mergeCell ref="AP97:AU97"/>
    <mergeCell ref="AV97:BK97"/>
    <mergeCell ref="BL97:CE97"/>
    <mergeCell ref="CF97:CV97"/>
    <mergeCell ref="CW97:DM97"/>
    <mergeCell ref="DN97:ED97"/>
    <mergeCell ref="A96:AO96"/>
    <mergeCell ref="AP96:AU96"/>
    <mergeCell ref="AV96:BK96"/>
    <mergeCell ref="BL96:CE96"/>
    <mergeCell ref="CF96:CV96"/>
    <mergeCell ref="CW96:DM96"/>
    <mergeCell ref="ET94:FJ94"/>
    <mergeCell ref="A95:AO95"/>
    <mergeCell ref="AP95:AU95"/>
    <mergeCell ref="AV95:BK95"/>
    <mergeCell ref="BL95:CE95"/>
    <mergeCell ref="CF95:CV95"/>
    <mergeCell ref="CW95:DM95"/>
    <mergeCell ref="DN95:ED95"/>
    <mergeCell ref="EE95:ES95"/>
    <mergeCell ref="ET95:FJ95"/>
    <mergeCell ref="EE93:ES93"/>
    <mergeCell ref="ET93:FJ93"/>
    <mergeCell ref="A94:AO94"/>
    <mergeCell ref="AP94:AU94"/>
    <mergeCell ref="AV94:BK94"/>
    <mergeCell ref="BL94:CE94"/>
    <mergeCell ref="CF94:CV94"/>
    <mergeCell ref="CW94:DM94"/>
    <mergeCell ref="DN94:ED94"/>
    <mergeCell ref="EE94:ES94"/>
    <mergeCell ref="DN92:ED92"/>
    <mergeCell ref="EE92:ES92"/>
    <mergeCell ref="ET92:FJ92"/>
    <mergeCell ref="A93:AO93"/>
    <mergeCell ref="AP93:AU93"/>
    <mergeCell ref="AV93:BK93"/>
    <mergeCell ref="BL93:CE93"/>
    <mergeCell ref="CF93:CV93"/>
    <mergeCell ref="CW93:DM93"/>
    <mergeCell ref="DN93:ED93"/>
    <mergeCell ref="A92:AO92"/>
    <mergeCell ref="AP92:AU92"/>
    <mergeCell ref="AV92:BK92"/>
    <mergeCell ref="BL92:CE92"/>
    <mergeCell ref="CF92:CV92"/>
    <mergeCell ref="CW92:DM92"/>
    <mergeCell ref="A91:AO91"/>
    <mergeCell ref="AP91:AU91"/>
    <mergeCell ref="AV91:BK91"/>
    <mergeCell ref="BL91:CE91"/>
    <mergeCell ref="CF91:CV91"/>
    <mergeCell ref="CW91:DM91"/>
    <mergeCell ref="DN91:ED91"/>
    <mergeCell ref="EE91:ES91"/>
    <mergeCell ref="ET91:FJ91"/>
    <mergeCell ref="CF90:CV90"/>
    <mergeCell ref="CW90:DM90"/>
    <mergeCell ref="DN90:ED90"/>
    <mergeCell ref="EE90:ES90"/>
    <mergeCell ref="A78:AJ78"/>
    <mergeCell ref="AK78:AP78"/>
    <mergeCell ref="AQ78:BB78"/>
    <mergeCell ref="BC78:BT78"/>
    <mergeCell ref="CX67:DJ67"/>
    <mergeCell ref="DK67:DW67"/>
    <mergeCell ref="DX67:EJ67"/>
    <mergeCell ref="EK67:EW67"/>
    <mergeCell ref="EX67:FJ67"/>
    <mergeCell ref="A68:AJ68"/>
    <mergeCell ref="AK68:AP68"/>
    <mergeCell ref="AQ68:BB68"/>
    <mergeCell ref="BC68:BT68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J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J62"/>
    <mergeCell ref="AK62:AP62"/>
    <mergeCell ref="AQ62:BB62"/>
    <mergeCell ref="BC62:BT62"/>
    <mergeCell ref="BU62:CG62"/>
    <mergeCell ref="A61:AJ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J59"/>
    <mergeCell ref="DK59:DW59"/>
    <mergeCell ref="DX59:EJ59"/>
    <mergeCell ref="EK59:EW59"/>
    <mergeCell ref="EX59:FJ59"/>
    <mergeCell ref="A60:AJ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CX57:DJ57"/>
    <mergeCell ref="DK57:DW57"/>
    <mergeCell ref="DX57:EJ57"/>
    <mergeCell ref="EK57:EW57"/>
    <mergeCell ref="EX57:FJ57"/>
    <mergeCell ref="A58:AJ58"/>
    <mergeCell ref="AK58:AP58"/>
    <mergeCell ref="AQ58:BB58"/>
    <mergeCell ref="BC58:BT58"/>
    <mergeCell ref="BU58:CG58"/>
    <mergeCell ref="A57:AJ57"/>
    <mergeCell ref="AK57:AP57"/>
    <mergeCell ref="AQ57:BB57"/>
    <mergeCell ref="BC57:BT57"/>
    <mergeCell ref="BU57:CG57"/>
    <mergeCell ref="CH57:CW57"/>
    <mergeCell ref="CH56:CW56"/>
    <mergeCell ref="CX56:DJ56"/>
    <mergeCell ref="DK56:DW56"/>
    <mergeCell ref="DX56:EJ56"/>
    <mergeCell ref="EK56:EW56"/>
    <mergeCell ref="EX56:FJ56"/>
    <mergeCell ref="CX55:DJ55"/>
    <mergeCell ref="DK55:DW55"/>
    <mergeCell ref="DX55:EJ55"/>
    <mergeCell ref="EK55:EW55"/>
    <mergeCell ref="EX55:FJ55"/>
    <mergeCell ref="A56:AJ56"/>
    <mergeCell ref="AK56:AP56"/>
    <mergeCell ref="AQ56:BB56"/>
    <mergeCell ref="BC56:BT56"/>
    <mergeCell ref="BU56:CG56"/>
    <mergeCell ref="A55:AJ55"/>
    <mergeCell ref="AK55:AP55"/>
    <mergeCell ref="AQ55:BB55"/>
    <mergeCell ref="BC55:BT55"/>
    <mergeCell ref="BU55:CG55"/>
    <mergeCell ref="CH55:CW55"/>
    <mergeCell ref="CH54:CW54"/>
    <mergeCell ref="CX54:DJ54"/>
    <mergeCell ref="DK54:DW54"/>
    <mergeCell ref="DX54:EJ54"/>
    <mergeCell ref="EK54:EW54"/>
    <mergeCell ref="EX54:FJ54"/>
    <mergeCell ref="CX53:DJ53"/>
    <mergeCell ref="DK53:DW53"/>
    <mergeCell ref="DX53:EJ53"/>
    <mergeCell ref="EK53:EW53"/>
    <mergeCell ref="EX53:FJ53"/>
    <mergeCell ref="A54:AJ54"/>
    <mergeCell ref="AK54:AP54"/>
    <mergeCell ref="AQ54:BB54"/>
    <mergeCell ref="BC54:BT54"/>
    <mergeCell ref="BU54:CG54"/>
    <mergeCell ref="A53:AJ53"/>
    <mergeCell ref="AK53:AP53"/>
    <mergeCell ref="AQ53:BB53"/>
    <mergeCell ref="BC53:BT53"/>
    <mergeCell ref="BU53:CG53"/>
    <mergeCell ref="CH53:CW53"/>
    <mergeCell ref="CH52:CW52"/>
    <mergeCell ref="CX52:DJ52"/>
    <mergeCell ref="DK52:DW52"/>
    <mergeCell ref="DX52:EJ52"/>
    <mergeCell ref="EK52:EW52"/>
    <mergeCell ref="EX52:FJ52"/>
    <mergeCell ref="CX51:DJ51"/>
    <mergeCell ref="DK51:DW51"/>
    <mergeCell ref="DX51:EJ51"/>
    <mergeCell ref="EK51:EW51"/>
    <mergeCell ref="EX51:FJ51"/>
    <mergeCell ref="A52:AJ52"/>
    <mergeCell ref="AK52:AP52"/>
    <mergeCell ref="AQ52:BB52"/>
    <mergeCell ref="BC52:BT52"/>
    <mergeCell ref="BU52:CG52"/>
    <mergeCell ref="A51:AJ51"/>
    <mergeCell ref="AK51:AP51"/>
    <mergeCell ref="AQ51:BB51"/>
    <mergeCell ref="BC51:BT51"/>
    <mergeCell ref="BU51:CG51"/>
    <mergeCell ref="CH51:CW51"/>
    <mergeCell ref="CH50:CW50"/>
    <mergeCell ref="CX50:DJ50"/>
    <mergeCell ref="DK50:DW50"/>
    <mergeCell ref="DX50:EJ50"/>
    <mergeCell ref="EK50:EW50"/>
    <mergeCell ref="EX50:FJ50"/>
    <mergeCell ref="CX49:DJ49"/>
    <mergeCell ref="DK49:DW49"/>
    <mergeCell ref="DX49:EJ49"/>
    <mergeCell ref="EK49:EW49"/>
    <mergeCell ref="EX49:FJ49"/>
    <mergeCell ref="A50:AJ50"/>
    <mergeCell ref="AK50:AP50"/>
    <mergeCell ref="AQ50:BB50"/>
    <mergeCell ref="BC50:BT50"/>
    <mergeCell ref="BU50:CG50"/>
    <mergeCell ref="DK48:DW48"/>
    <mergeCell ref="DX48:EJ48"/>
    <mergeCell ref="EK48:EW48"/>
    <mergeCell ref="EX48:FJ48"/>
    <mergeCell ref="A49:AJ49"/>
    <mergeCell ref="AK49:AP49"/>
    <mergeCell ref="AQ49:BB49"/>
    <mergeCell ref="BC49:BT49"/>
    <mergeCell ref="BU49:CG49"/>
    <mergeCell ref="CH49:CW49"/>
    <mergeCell ref="CH48:CW48"/>
    <mergeCell ref="CX48:DJ48"/>
    <mergeCell ref="ET34:FJ34"/>
    <mergeCell ref="EE33:ES33"/>
    <mergeCell ref="ET33:FJ33"/>
    <mergeCell ref="A34:AM34"/>
    <mergeCell ref="AN34:AS34"/>
    <mergeCell ref="AT34:BI34"/>
    <mergeCell ref="BJ34:CE34"/>
    <mergeCell ref="CF34:CV34"/>
    <mergeCell ref="CW34:DM34"/>
    <mergeCell ref="DN34:ED34"/>
    <mergeCell ref="EE34:ES34"/>
    <mergeCell ref="DN32:ED32"/>
    <mergeCell ref="EE32:ES32"/>
    <mergeCell ref="ET32:FJ32"/>
    <mergeCell ref="A33:AM33"/>
    <mergeCell ref="AN33:AS33"/>
    <mergeCell ref="AT33:BI33"/>
    <mergeCell ref="BJ33:CE33"/>
    <mergeCell ref="CF33:CV33"/>
    <mergeCell ref="CW33:DM33"/>
    <mergeCell ref="DN33:ED33"/>
    <mergeCell ref="A32:AM32"/>
    <mergeCell ref="AN32:AS32"/>
    <mergeCell ref="AT32:BI32"/>
    <mergeCell ref="BJ32:CE32"/>
    <mergeCell ref="CF32:CV32"/>
    <mergeCell ref="CW32:DM32"/>
    <mergeCell ref="ET30:FJ30"/>
    <mergeCell ref="A31:AM31"/>
    <mergeCell ref="AN31:AS31"/>
    <mergeCell ref="AT31:BI31"/>
    <mergeCell ref="BJ31:CE31"/>
    <mergeCell ref="CF31:CV31"/>
    <mergeCell ref="CW31:DM31"/>
    <mergeCell ref="DN31:ED31"/>
    <mergeCell ref="EE31:ES31"/>
    <mergeCell ref="ET31:FJ31"/>
    <mergeCell ref="EE29:ES29"/>
    <mergeCell ref="ET29:FJ29"/>
    <mergeCell ref="A30:AM30"/>
    <mergeCell ref="AN30:AS30"/>
    <mergeCell ref="AT30:BI30"/>
    <mergeCell ref="BJ30:CE30"/>
    <mergeCell ref="CF30:CV30"/>
    <mergeCell ref="CW30:DM30"/>
    <mergeCell ref="DN30:ED30"/>
    <mergeCell ref="EE30:ES30"/>
    <mergeCell ref="DN28:ED28"/>
    <mergeCell ref="EE28:ES28"/>
    <mergeCell ref="ET28:FJ28"/>
    <mergeCell ref="A29:AM29"/>
    <mergeCell ref="AN29:AS29"/>
    <mergeCell ref="AT29:BI29"/>
    <mergeCell ref="BJ29:CE29"/>
    <mergeCell ref="CF29:CV29"/>
    <mergeCell ref="CW29:DM29"/>
    <mergeCell ref="DN29:ED29"/>
    <mergeCell ref="A28:AM28"/>
    <mergeCell ref="AN28:AS28"/>
    <mergeCell ref="AT28:BI28"/>
    <mergeCell ref="BJ28:CE28"/>
    <mergeCell ref="CF28:CV28"/>
    <mergeCell ref="CW28:DM28"/>
    <mergeCell ref="ET26:FJ26"/>
    <mergeCell ref="A27:AM27"/>
    <mergeCell ref="AN27:AS27"/>
    <mergeCell ref="AT27:BI27"/>
    <mergeCell ref="BJ27:CE27"/>
    <mergeCell ref="CF27:CV27"/>
    <mergeCell ref="CW27:DM27"/>
    <mergeCell ref="DN27:ED27"/>
    <mergeCell ref="EE27:ES27"/>
    <mergeCell ref="ET27:FJ27"/>
    <mergeCell ref="EE25:ES25"/>
    <mergeCell ref="ET25:FJ25"/>
    <mergeCell ref="A26:AM26"/>
    <mergeCell ref="AN26:AS26"/>
    <mergeCell ref="AT26:BI26"/>
    <mergeCell ref="BJ26:CE26"/>
    <mergeCell ref="CF26:CV26"/>
    <mergeCell ref="CW26:DM26"/>
    <mergeCell ref="DN26:ED26"/>
    <mergeCell ref="EE26:ES26"/>
    <mergeCell ref="DN24:ED24"/>
    <mergeCell ref="EE24:ES24"/>
    <mergeCell ref="ET24:FJ24"/>
    <mergeCell ref="A25:AM25"/>
    <mergeCell ref="AN25:AS25"/>
    <mergeCell ref="AT25:BI25"/>
    <mergeCell ref="BJ25:CE25"/>
    <mergeCell ref="CF25:CV25"/>
    <mergeCell ref="CW25:DM25"/>
    <mergeCell ref="DN25:ED25"/>
    <mergeCell ref="A24:AM24"/>
    <mergeCell ref="AN24:AS24"/>
    <mergeCell ref="AT24:BI24"/>
    <mergeCell ref="BJ24:CE24"/>
    <mergeCell ref="CF24:CV24"/>
    <mergeCell ref="CW24:DM24"/>
    <mergeCell ref="ET22:FJ22"/>
    <mergeCell ref="A23:AM23"/>
    <mergeCell ref="AN23:AS23"/>
    <mergeCell ref="AT23:BI23"/>
    <mergeCell ref="BJ23:CE23"/>
    <mergeCell ref="CF23:CV23"/>
    <mergeCell ref="CW23:DM23"/>
    <mergeCell ref="DN23:ED23"/>
    <mergeCell ref="EE23:ES23"/>
    <mergeCell ref="ET23:FJ23"/>
    <mergeCell ref="EE21:ES21"/>
    <mergeCell ref="ET21:FJ21"/>
    <mergeCell ref="A22:AM22"/>
    <mergeCell ref="AN22:AS22"/>
    <mergeCell ref="AT22:BI22"/>
    <mergeCell ref="BJ22:CE22"/>
    <mergeCell ref="CF22:CV22"/>
    <mergeCell ref="CW22:DM22"/>
    <mergeCell ref="DN22:ED22"/>
    <mergeCell ref="EE22:ES22"/>
    <mergeCell ref="DN20:ED20"/>
    <mergeCell ref="EE20:ES20"/>
    <mergeCell ref="ET20:FJ20"/>
    <mergeCell ref="A21:AM21"/>
    <mergeCell ref="AN21:AS21"/>
    <mergeCell ref="AT21:BI21"/>
    <mergeCell ref="BJ21:CE21"/>
    <mergeCell ref="CF21:CV21"/>
    <mergeCell ref="CW21:DM21"/>
    <mergeCell ref="DN21:ED21"/>
    <mergeCell ref="A20:AM20"/>
    <mergeCell ref="AN20:AS20"/>
    <mergeCell ref="AT20:BI20"/>
    <mergeCell ref="BJ20:CE20"/>
    <mergeCell ref="CF20:CV20"/>
    <mergeCell ref="CW20:DM20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EE17:ES17"/>
    <mergeCell ref="A18:AM18"/>
    <mergeCell ref="AN18:AS18"/>
    <mergeCell ref="AT18:BI18"/>
    <mergeCell ref="BJ18:CE18"/>
    <mergeCell ref="CF18:CV18"/>
    <mergeCell ref="CW18:DM18"/>
    <mergeCell ref="DN18:ED18"/>
    <mergeCell ref="EE18:ES18"/>
    <mergeCell ref="CF17:CV17"/>
    <mergeCell ref="CW17:DM17"/>
    <mergeCell ref="DN17:ED17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бюджета ГР</vt:lpstr>
    </vt:vector>
  </TitlesOfParts>
  <Company>UFK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es_user1</dc:creator>
  <cp:lastModifiedBy>User</cp:lastModifiedBy>
  <cp:lastPrinted>2005-09-08T11:27:33Z</cp:lastPrinted>
  <dcterms:created xsi:type="dcterms:W3CDTF">2005-04-08T04:14:02Z</dcterms:created>
  <dcterms:modified xsi:type="dcterms:W3CDTF">2016-04-06T04:55:46Z</dcterms:modified>
</cp:coreProperties>
</file>