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EE41"/>
  <c r="ET41" s="1"/>
  <c r="EE42"/>
  <c r="ET42" s="1"/>
  <c r="EE43"/>
  <c r="ET43" s="1"/>
  <c r="EE44"/>
  <c r="ET44" s="1"/>
  <c r="EE45"/>
  <c r="ET45" s="1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DX85"/>
  <c r="EK85"/>
  <c r="EX85"/>
  <c r="DX86"/>
  <c r="EK86" s="1"/>
  <c r="EX86"/>
  <c r="DX87"/>
  <c r="EK87"/>
  <c r="EX87"/>
  <c r="DX88"/>
  <c r="EK88" s="1"/>
  <c r="EX88"/>
  <c r="DX89"/>
  <c r="EK89"/>
  <c r="EX89"/>
  <c r="DX90"/>
  <c r="EK90" s="1"/>
  <c r="DX91"/>
  <c r="EE103"/>
  <c r="ET103"/>
  <c r="EE104"/>
  <c r="ET104"/>
  <c r="EE105"/>
  <c r="ET105"/>
  <c r="EE106"/>
  <c r="ET106"/>
  <c r="EE107"/>
  <c r="ET107"/>
  <c r="EE108"/>
  <c r="ET108"/>
  <c r="EE109"/>
  <c r="EE110"/>
  <c r="EE111"/>
  <c r="EE112"/>
  <c r="EE113"/>
  <c r="EE114"/>
  <c r="EE115"/>
  <c r="EE116"/>
  <c r="EE117"/>
  <c r="EX90" l="1"/>
  <c r="EX84"/>
</calcChain>
</file>

<file path=xl/sharedStrings.xml><?xml version="1.0" encoding="utf-8"?>
<sst xmlns="http://schemas.openxmlformats.org/spreadsheetml/2006/main" count="215" uniqueCount="154">
  <si>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</si>
  <si>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</si>
  <si>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</si>
  <si>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</si>
  <si>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</si>
  <si>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</si>
  <si>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</si>
  <si>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</si>
  <si>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</si>
  <si>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</si>
  <si>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</si>
  <si>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</si>
  <si>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</si>
  <si>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</si>
  <si>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</si>
  <si>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</si>
  <si>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01.10.2016 г.</t>
  </si>
  <si>
    <t>03.11.2016</t>
  </si>
  <si>
    <t>Салаушское СП (Исполком)</t>
  </si>
  <si>
    <t>бюджет Салаушского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</si>
  <si>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</si>
  <si>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</si>
  <si>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</si>
  <si>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</si>
  <si>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</si>
  <si>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</si>
  <si>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</si>
  <si>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</si>
  <si>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</si>
  <si>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</si>
  <si>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</si>
  <si>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</si>
  <si>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</si>
  <si>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</si>
  <si>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</si>
  <si>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04011105000000000000000 0000000</t>
  </si>
  <si>
    <t>Доходы от собственности</t>
  </si>
  <si>
    <t>04011105000000000000120 0000000</t>
  </si>
  <si>
    <t>04310804000000000000000 0000000</t>
  </si>
  <si>
    <t>Налоговые доходы</t>
  </si>
  <si>
    <t>04310804000000000000110 0000000</t>
  </si>
  <si>
    <t>04311302000000000000000 0000000</t>
  </si>
  <si>
    <t>04311714000000000000000 0000000</t>
  </si>
  <si>
    <t>04320201000000000000000 0000000</t>
  </si>
  <si>
    <t>04320201000000000000000 1031100</t>
  </si>
  <si>
    <t>Поступления от других бюджетов бюджетной системы Российской Федерации</t>
  </si>
  <si>
    <t>04320201000000000000151 1031100</t>
  </si>
  <si>
    <t>04320201000000000000151 1033950</t>
  </si>
  <si>
    <t>04320203000000000000000 0000000</t>
  </si>
  <si>
    <t>04320203000000000000151 0000000</t>
  </si>
  <si>
    <t>04320204000000000000000 0000000</t>
  </si>
  <si>
    <t>04320204000000000000151 0000000</t>
  </si>
  <si>
    <t>04320204000000000000151 8888500</t>
  </si>
  <si>
    <t>04320204000000000000151 8888600</t>
  </si>
  <si>
    <t>04320204000000000000151 8888800</t>
  </si>
  <si>
    <t>18210102000000000000000 0000000</t>
  </si>
  <si>
    <t>18210102000000000000110 0000000</t>
  </si>
  <si>
    <t>18210503000000000000000 0000000</t>
  </si>
  <si>
    <t>18210503000000000000110 0000000</t>
  </si>
  <si>
    <t>18210601000000000000000 0000000</t>
  </si>
  <si>
    <t>18210601000000000000110 0000000</t>
  </si>
  <si>
    <t>18210606000000000000000 0000000</t>
  </si>
  <si>
    <t>18210606000000000000110 0000000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</si>
  <si>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</si>
  <si>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</si>
  <si>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</si>
  <si>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</si>
  <si>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</si>
  <si>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</si>
  <si>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</si>
  <si>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</si>
  <si>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</si>
  <si>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</si>
  <si>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</si>
  <si>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</si>
  <si>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</si>
  <si>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</si>
  <si>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</si>
  <si>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</si>
  <si>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</si>
  <si>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</si>
  <si>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</si>
  <si>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</si>
  <si>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</si>
  <si>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</si>
  <si>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</si>
  <si>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</si>
  <si>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</si>
  <si>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</si>
  <si>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</si>
  <si>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</si>
  <si>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</si>
  <si>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</si>
  <si>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</si>
  <si>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</si>
  <si>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</si>
  <si>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</si>
  <si>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04203149900007450244340</t>
  </si>
  <si>
    <t>Коммунальные услуги</t>
  </si>
  <si>
    <t>0420503Б100078010244223</t>
  </si>
  <si>
    <t>Увеличение стоимости основных средств</t>
  </si>
  <si>
    <t>0420503Б100078010244310</t>
  </si>
  <si>
    <t>0420503Б100078010244340</t>
  </si>
  <si>
    <t>0420503Б100078040244340</t>
  </si>
  <si>
    <t>0420503Б100078050244223</t>
  </si>
  <si>
    <t>Работы, услуги по содержанию имущества</t>
  </si>
  <si>
    <t>0420503Б100078050244225</t>
  </si>
  <si>
    <t>0420503Б100078050244226</t>
  </si>
  <si>
    <t>0420503Б100078050244310</t>
  </si>
  <si>
    <t>0420503Б100078050244340</t>
  </si>
  <si>
    <t>04208010840144091244222</t>
  </si>
  <si>
    <t>04208010840144091244223</t>
  </si>
  <si>
    <t>04208010840144091244225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</si>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</sst>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7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3114641.91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2721160.74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45" si="0">CF19+CW19+DN19</f>
        <v>2721160.74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45" si="1">BJ19-EE19</f>
        <v>393481.16999999993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3114641.91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2721160.74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2721160.74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393481.16999999993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2008.55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2008.55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-2008.55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5000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5000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38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10700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10700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-10700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40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>
        <v>25000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25000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41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50000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50000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-50000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42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90000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90000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-90000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43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184200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184200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-184200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44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347800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347800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-347800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45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46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1739600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1739600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45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47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13000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13000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48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71000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71000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-71000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49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72000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72000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50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615785.46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615785.46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-615785.46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51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163441.91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163441.91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45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52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40000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40000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45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53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>
        <v>360000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0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360000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45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54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>
        <v>11400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0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11400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55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164227.95000000001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164227.95000000001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-164227.95000000001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>
      <c r="A39" s="67" t="s">
        <v>39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56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>
        <v>168000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0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168000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9.5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1"/>
      <c r="AP40" s="61"/>
      <c r="AQ40" s="61"/>
      <c r="AR40" s="61"/>
      <c r="AS40" s="61"/>
      <c r="AT40" s="61" t="s">
        <v>57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21"/>
      <c r="BE40" s="21"/>
      <c r="BF40" s="21"/>
      <c r="BG40" s="21"/>
      <c r="BH40" s="21"/>
      <c r="BI40" s="63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33117.699999999997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64">
        <f t="shared" si="0"/>
        <v>33117.699999999997</v>
      </c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6"/>
      <c r="ET40" s="57">
        <f t="shared" si="1"/>
        <v>-33117.699999999997</v>
      </c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</row>
    <row r="41" spans="1:166" ht="19.5" customHeight="1">
      <c r="A41" s="67" t="s">
        <v>39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60"/>
      <c r="AO41" s="61"/>
      <c r="AP41" s="61"/>
      <c r="AQ41" s="61"/>
      <c r="AR41" s="61"/>
      <c r="AS41" s="61"/>
      <c r="AT41" s="61" t="s">
        <v>58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21"/>
      <c r="BE41" s="21"/>
      <c r="BF41" s="21"/>
      <c r="BG41" s="21"/>
      <c r="BH41" s="21"/>
      <c r="BI41" s="63"/>
      <c r="BJ41" s="57">
        <v>15000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64">
        <f t="shared" si="0"/>
        <v>0</v>
      </c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6"/>
      <c r="ET41" s="57">
        <f t="shared" si="1"/>
        <v>15000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8"/>
    </row>
    <row r="42" spans="1:166" ht="19.5" customHeight="1">
      <c r="A42" s="67" t="s">
        <v>34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60"/>
      <c r="AO42" s="61"/>
      <c r="AP42" s="61"/>
      <c r="AQ42" s="61"/>
      <c r="AR42" s="61"/>
      <c r="AS42" s="61"/>
      <c r="AT42" s="61" t="s">
        <v>59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21"/>
      <c r="BE42" s="21"/>
      <c r="BF42" s="21"/>
      <c r="BG42" s="21"/>
      <c r="BH42" s="21"/>
      <c r="BI42" s="63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2942.65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64">
        <f t="shared" si="0"/>
        <v>2942.65</v>
      </c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6"/>
      <c r="ET42" s="57">
        <f t="shared" si="1"/>
        <v>-2942.65</v>
      </c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8"/>
    </row>
    <row r="43" spans="1:166" ht="19.5" customHeight="1">
      <c r="A43" s="67" t="s">
        <v>39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0"/>
      <c r="AO43" s="61"/>
      <c r="AP43" s="61"/>
      <c r="AQ43" s="61"/>
      <c r="AR43" s="61"/>
      <c r="AS43" s="61"/>
      <c r="AT43" s="61" t="s">
        <v>60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21"/>
      <c r="BE43" s="21"/>
      <c r="BF43" s="21"/>
      <c r="BG43" s="21"/>
      <c r="BH43" s="21"/>
      <c r="BI43" s="63"/>
      <c r="BJ43" s="57">
        <v>65000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64">
        <f t="shared" si="0"/>
        <v>0</v>
      </c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6"/>
      <c r="ET43" s="57">
        <f t="shared" si="1"/>
        <v>65000</v>
      </c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</row>
    <row r="44" spans="1:166" ht="19.5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0"/>
      <c r="AO44" s="61"/>
      <c r="AP44" s="61"/>
      <c r="AQ44" s="61"/>
      <c r="AR44" s="61"/>
      <c r="AS44" s="61"/>
      <c r="AT44" s="61" t="s">
        <v>61</v>
      </c>
      <c r="AU44" s="61"/>
      <c r="AV44" s="61"/>
      <c r="AW44" s="61"/>
      <c r="AX44" s="61"/>
      <c r="AY44" s="61"/>
      <c r="AZ44" s="61"/>
      <c r="BA44" s="61"/>
      <c r="BB44" s="61"/>
      <c r="BC44" s="62"/>
      <c r="BD44" s="21"/>
      <c r="BE44" s="21"/>
      <c r="BF44" s="21"/>
      <c r="BG44" s="21"/>
      <c r="BH44" s="21"/>
      <c r="BI44" s="63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1149363.7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64">
        <f t="shared" si="0"/>
        <v>1149363.7</v>
      </c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6"/>
      <c r="ET44" s="57">
        <f t="shared" si="1"/>
        <v>-1149363.7</v>
      </c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9.5" customHeight="1">
      <c r="A45" s="67" t="s">
        <v>39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60"/>
      <c r="AO45" s="61"/>
      <c r="AP45" s="61"/>
      <c r="AQ45" s="61"/>
      <c r="AR45" s="61"/>
      <c r="AS45" s="61"/>
      <c r="AT45" s="61" t="s">
        <v>62</v>
      </c>
      <c r="AU45" s="61"/>
      <c r="AV45" s="61"/>
      <c r="AW45" s="61"/>
      <c r="AX45" s="61"/>
      <c r="AY45" s="61"/>
      <c r="AZ45" s="61"/>
      <c r="BA45" s="61"/>
      <c r="BB45" s="61"/>
      <c r="BC45" s="62"/>
      <c r="BD45" s="21"/>
      <c r="BE45" s="21"/>
      <c r="BF45" s="21"/>
      <c r="BG45" s="21"/>
      <c r="BH45" s="21"/>
      <c r="BI45" s="63"/>
      <c r="BJ45" s="57">
        <v>437200</v>
      </c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>
        <v>14.73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64">
        <f t="shared" si="0"/>
        <v>14.73</v>
      </c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6"/>
      <c r="ET45" s="57">
        <f t="shared" si="1"/>
        <v>437185.27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8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>
      <c r="BT55" s="6" t="s">
        <v>63</v>
      </c>
      <c r="FJ55" s="2" t="s">
        <v>64</v>
      </c>
    </row>
    <row r="56" spans="1:16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ht="24" customHeight="1">
      <c r="A57" s="41" t="s">
        <v>21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5" t="s">
        <v>22</v>
      </c>
      <c r="AL57" s="41"/>
      <c r="AM57" s="41"/>
      <c r="AN57" s="41"/>
      <c r="AO57" s="41"/>
      <c r="AP57" s="42"/>
      <c r="AQ57" s="45" t="s">
        <v>65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5" t="s">
        <v>66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5" t="s">
        <v>67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6" t="s">
        <v>25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8"/>
      <c r="EK57" s="36" t="s">
        <v>68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69"/>
    </row>
    <row r="58" spans="1:166" ht="78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6"/>
      <c r="AL58" s="43"/>
      <c r="AM58" s="43"/>
      <c r="AN58" s="43"/>
      <c r="AO58" s="43"/>
      <c r="AP58" s="44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6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37" t="s">
        <v>69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8"/>
      <c r="CX58" s="36" t="s">
        <v>28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8"/>
      <c r="DK58" s="36" t="s">
        <v>29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8"/>
      <c r="DX58" s="36" t="s">
        <v>30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8"/>
      <c r="EK58" s="46" t="s">
        <v>70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4"/>
      <c r="EX58" s="36" t="s">
        <v>71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69"/>
    </row>
    <row r="59" spans="1:166" ht="14.25" customHeight="1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12">
        <v>2</v>
      </c>
      <c r="AL59" s="13"/>
      <c r="AM59" s="13"/>
      <c r="AN59" s="13"/>
      <c r="AO59" s="13"/>
      <c r="AP59" s="14"/>
      <c r="AQ59" s="12">
        <v>3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4"/>
      <c r="BC59" s="12">
        <v>4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4"/>
      <c r="BU59" s="12">
        <v>5</v>
      </c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4"/>
      <c r="CH59" s="12">
        <v>6</v>
      </c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4"/>
      <c r="CX59" s="12">
        <v>7</v>
      </c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4"/>
      <c r="DK59" s="12">
        <v>8</v>
      </c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2">
        <v>9</v>
      </c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4"/>
      <c r="EK59" s="12">
        <v>10</v>
      </c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35">
        <v>11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5" customHeight="1">
      <c r="A60" s="52" t="s">
        <v>72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 t="s">
        <v>73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0">
        <v>4082761.2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>
        <v>4082761.2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>
        <v>2473239.91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>
        <f t="shared" ref="DX60:DX91" si="2">CH60+CX60+DK60</f>
        <v>2473239.91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>
        <f t="shared" ref="EK60:EK90" si="3">BC60-DX60</f>
        <v>1609521.29</v>
      </c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>
        <f t="shared" ref="EX60:EX90" si="4">BU60-DX60</f>
        <v>1609521.29</v>
      </c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1"/>
    </row>
    <row r="61" spans="1:166" ht="15" customHeight="1">
      <c r="A61" s="59" t="s">
        <v>33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4082761.2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4082761.2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2473239.91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2473239.91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1609521.29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1609521.29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75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404982.91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404982.91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261353.01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261353.01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143629.89999999997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143629.89999999997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76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122496.85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122496.85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81622.05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81622.05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40874.800000000003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40874.800000000003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74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78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132962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132962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108271.41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108271.41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24690.589999999997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24690.589999999997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76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79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41100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41100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35975.919999999998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35975.919999999998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5124.0800000000017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5124.0800000000017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80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81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35124.800000000003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35124.800000000003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9563.5499999999993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9563.5499999999993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25561.250000000004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25561.250000000004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82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83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68466.23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68466.23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24848.05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24848.05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43618.179999999993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43618.179999999993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84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85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45633.91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45633.91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23308.25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23308.25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22325.660000000003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22325.660000000003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86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122490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122490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85000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85000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37490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37490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88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20760.98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20760.98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20535.09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20535.09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225.88999999999942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225.88999999999942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88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114012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114012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62521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62521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51491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51491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74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91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64976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64976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60782.58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60782.58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4193.4199999999983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4193.4199999999983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76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92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18544.2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18544.2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18292.400000000001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18292.400000000001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251.79999999999927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251.79999999999927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93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1000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1000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74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51400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51400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34266.639999999999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34266.639999999999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17133.36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17133.36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95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15500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15500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10348.540000000001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10348.540000000001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5151.4599999999991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5151.4599999999991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86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96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4100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4100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4100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4100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86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97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123800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123800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123800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123800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98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99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186518.74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186518.74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175630.01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175630.01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10888.729999999981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10888.729999999981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100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101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19600.400000000001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19600.400000000001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19600.400000000001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19600.400000000001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86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102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30399.599999999999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30399.599999999999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30399.599999999999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30399.599999999999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0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0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>
      <c r="A82" s="67" t="s">
        <v>86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103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93000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93000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0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93000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93000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>
      <c r="A83" s="67" t="s">
        <v>98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104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396000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396000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335424.52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335424.52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60575.479999999981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60575.479999999981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>
      <c r="A84" s="67" t="s">
        <v>105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106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147900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147900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26500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26500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121400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121400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>
      <c r="A85" s="67" t="s">
        <v>84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107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107000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107000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0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107000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107000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>
      <c r="A86" s="67" t="s">
        <v>100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108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5255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5255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5255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5255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19.5" customHeight="1">
      <c r="A87" s="67" t="s">
        <v>86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/>
      <c r="AL87" s="61"/>
      <c r="AM87" s="61"/>
      <c r="AN87" s="61"/>
      <c r="AO87" s="61"/>
      <c r="AP87" s="61"/>
      <c r="AQ87" s="61" t="s">
        <v>109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70400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70400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>
        <v>70400</v>
      </c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2"/>
        <v>70400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3"/>
        <v>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4"/>
        <v>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9.5" customHeight="1">
      <c r="A88" s="67" t="s">
        <v>82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0"/>
      <c r="AL88" s="61"/>
      <c r="AM88" s="61"/>
      <c r="AN88" s="61"/>
      <c r="AO88" s="61"/>
      <c r="AP88" s="61"/>
      <c r="AQ88" s="61" t="s">
        <v>110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17462.36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17462.36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2"/>
        <v>0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3"/>
        <v>17462.36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4"/>
        <v>17462.36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19.5" customHeight="1">
      <c r="A89" s="67" t="s">
        <v>98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/>
      <c r="AL89" s="61"/>
      <c r="AM89" s="61"/>
      <c r="AN89" s="61"/>
      <c r="AO89" s="61"/>
      <c r="AP89" s="61"/>
      <c r="AQ89" s="61" t="s">
        <v>111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57">
        <v>643300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v>643300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>
        <v>301949.7</v>
      </c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2"/>
        <v>301949.7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f t="shared" si="3"/>
        <v>341350.3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4"/>
        <v>341350.3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9.5" customHeight="1">
      <c r="A90" s="67" t="s">
        <v>105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0"/>
      <c r="AL90" s="61"/>
      <c r="AM90" s="61"/>
      <c r="AN90" s="61"/>
      <c r="AO90" s="61"/>
      <c r="AP90" s="61"/>
      <c r="AQ90" s="61" t="s">
        <v>112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57">
        <v>978575.22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v>978575.22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>
        <v>552847.18999999994</v>
      </c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2"/>
        <v>552847.18999999994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f t="shared" si="3"/>
        <v>425728.03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4"/>
        <v>425728.03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24" customHeight="1">
      <c r="A91" s="73" t="s">
        <v>113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114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1">
        <v>-968119.29</v>
      </c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>
        <v>-968119.29</v>
      </c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>
        <v>247920.83</v>
      </c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57">
        <f t="shared" si="2"/>
        <v>247920.83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2"/>
    </row>
    <row r="92" spans="1:166" ht="24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>
      <c r="BD98" s="6" t="s">
        <v>115</v>
      </c>
      <c r="BT98" s="6"/>
      <c r="FJ98" s="2" t="s">
        <v>116</v>
      </c>
    </row>
    <row r="99" spans="1:166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</row>
    <row r="100" spans="1:166" ht="11.25" customHeight="1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117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66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6" t="s">
        <v>25</v>
      </c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8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7" t="s">
        <v>118</v>
      </c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8"/>
      <c r="CW101" s="36" t="s">
        <v>28</v>
      </c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8"/>
      <c r="DN101" s="36" t="s">
        <v>29</v>
      </c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8"/>
      <c r="EE101" s="36" t="s">
        <v>30</v>
      </c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8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12">
        <v>2</v>
      </c>
      <c r="AQ102" s="13"/>
      <c r="AR102" s="13"/>
      <c r="AS102" s="13"/>
      <c r="AT102" s="13"/>
      <c r="AU102" s="14"/>
      <c r="AV102" s="12">
        <v>3</v>
      </c>
      <c r="AW102" s="13"/>
      <c r="AX102" s="13"/>
      <c r="AY102" s="13"/>
      <c r="AZ102" s="13"/>
      <c r="BA102" s="13"/>
      <c r="BB102" s="13"/>
      <c r="BC102" s="13"/>
      <c r="BD102" s="13"/>
      <c r="BE102" s="32"/>
      <c r="BF102" s="32"/>
      <c r="BG102" s="32"/>
      <c r="BH102" s="32"/>
      <c r="BI102" s="32"/>
      <c r="BJ102" s="32"/>
      <c r="BK102" s="49"/>
      <c r="BL102" s="12">
        <v>4</v>
      </c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4"/>
      <c r="CF102" s="12">
        <v>5</v>
      </c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4"/>
      <c r="CW102" s="12">
        <v>6</v>
      </c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4"/>
      <c r="DN102" s="12">
        <v>7</v>
      </c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4"/>
      <c r="EE102" s="12">
        <v>8</v>
      </c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4"/>
      <c r="ET102" s="35">
        <v>9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37.5" customHeight="1">
      <c r="A103" s="78" t="s">
        <v>119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9"/>
      <c r="AP103" s="53" t="s">
        <v>120</v>
      </c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5"/>
      <c r="BF103" s="16"/>
      <c r="BG103" s="16"/>
      <c r="BH103" s="16"/>
      <c r="BI103" s="16"/>
      <c r="BJ103" s="16"/>
      <c r="BK103" s="56"/>
      <c r="BL103" s="50">
        <v>968119.29</v>
      </c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>
        <v>-247920.83</v>
      </c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>
        <f t="shared" ref="EE103:EE117" si="5">CF103+CW103+DN103</f>
        <v>-247920.83</v>
      </c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>
        <f t="shared" ref="ET103:ET108" si="6">BL103-CF103-CW103-DN103</f>
        <v>1216040.1200000001</v>
      </c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1"/>
    </row>
    <row r="104" spans="1:166" ht="36.75" customHeight="1">
      <c r="A104" s="80" t="s">
        <v>121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1"/>
      <c r="AP104" s="60" t="s">
        <v>122</v>
      </c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2"/>
      <c r="BF104" s="21"/>
      <c r="BG104" s="21"/>
      <c r="BH104" s="21"/>
      <c r="BI104" s="21"/>
      <c r="BJ104" s="21"/>
      <c r="BK104" s="63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64">
        <f t="shared" si="5"/>
        <v>0</v>
      </c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6"/>
      <c r="ET104" s="64">
        <f t="shared" si="6"/>
        <v>0</v>
      </c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82"/>
    </row>
    <row r="105" spans="1:166" ht="17.25" customHeight="1">
      <c r="A105" s="83" t="s">
        <v>123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4"/>
      <c r="AP105" s="26"/>
      <c r="AQ105" s="27"/>
      <c r="AR105" s="27"/>
      <c r="AS105" s="27"/>
      <c r="AT105" s="27"/>
      <c r="AU105" s="85"/>
      <c r="AV105" s="86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8"/>
      <c r="BL105" s="89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1"/>
      <c r="CF105" s="89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1"/>
      <c r="CW105" s="89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1"/>
      <c r="DN105" s="89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1"/>
      <c r="EE105" s="57">
        <f t="shared" si="5"/>
        <v>0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>
        <f t="shared" si="6"/>
        <v>0</v>
      </c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24" customHeight="1">
      <c r="A106" s="80" t="s">
        <v>124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1"/>
      <c r="AP106" s="60" t="s">
        <v>125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2"/>
      <c r="BF106" s="21"/>
      <c r="BG106" s="21"/>
      <c r="BH106" s="21"/>
      <c r="BI106" s="21"/>
      <c r="BJ106" s="21"/>
      <c r="BK106" s="63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>
        <f t="shared" si="5"/>
        <v>0</v>
      </c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>
        <f t="shared" si="6"/>
        <v>0</v>
      </c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17.25" customHeight="1">
      <c r="A107" s="83" t="s">
        <v>123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4"/>
      <c r="AP107" s="26"/>
      <c r="AQ107" s="27"/>
      <c r="AR107" s="27"/>
      <c r="AS107" s="27"/>
      <c r="AT107" s="27"/>
      <c r="AU107" s="85"/>
      <c r="AV107" s="86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8"/>
      <c r="BL107" s="89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1"/>
      <c r="CF107" s="89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1"/>
      <c r="CW107" s="89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1"/>
      <c r="DN107" s="89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1"/>
      <c r="EE107" s="57">
        <f t="shared" si="5"/>
        <v>0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>
        <f t="shared" si="6"/>
        <v>0</v>
      </c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31.5" customHeight="1">
      <c r="A108" s="92" t="s">
        <v>126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 t="s">
        <v>127</v>
      </c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2"/>
      <c r="BF108" s="21"/>
      <c r="BG108" s="21"/>
      <c r="BH108" s="21"/>
      <c r="BI108" s="21"/>
      <c r="BJ108" s="21"/>
      <c r="BK108" s="63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>
        <f t="shared" si="5"/>
        <v>0</v>
      </c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>
        <f t="shared" si="6"/>
        <v>0</v>
      </c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15" customHeight="1">
      <c r="A109" s="59" t="s">
        <v>128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60" t="s">
        <v>129</v>
      </c>
      <c r="AQ109" s="61"/>
      <c r="AR109" s="61"/>
      <c r="AS109" s="61"/>
      <c r="AT109" s="61"/>
      <c r="AU109" s="61"/>
      <c r="AV109" s="76"/>
      <c r="AW109" s="76"/>
      <c r="AX109" s="76"/>
      <c r="AY109" s="76"/>
      <c r="AZ109" s="76"/>
      <c r="BA109" s="76"/>
      <c r="BB109" s="76"/>
      <c r="BC109" s="76"/>
      <c r="BD109" s="76"/>
      <c r="BE109" s="93"/>
      <c r="BF109" s="94"/>
      <c r="BG109" s="94"/>
      <c r="BH109" s="94"/>
      <c r="BI109" s="94"/>
      <c r="BJ109" s="94"/>
      <c r="BK109" s="95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>
        <f t="shared" si="5"/>
        <v>0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15" customHeight="1">
      <c r="A110" s="59" t="s">
        <v>130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96"/>
      <c r="AP110" s="20" t="s">
        <v>131</v>
      </c>
      <c r="AQ110" s="21"/>
      <c r="AR110" s="21"/>
      <c r="AS110" s="21"/>
      <c r="AT110" s="21"/>
      <c r="AU110" s="63"/>
      <c r="AV110" s="97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9"/>
      <c r="BL110" s="64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6"/>
      <c r="CF110" s="64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6"/>
      <c r="CW110" s="64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6"/>
      <c r="DN110" s="64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6"/>
      <c r="EE110" s="57">
        <f t="shared" si="5"/>
        <v>0</v>
      </c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31.5" customHeight="1">
      <c r="A111" s="100" t="s">
        <v>132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1"/>
      <c r="AP111" s="60" t="s">
        <v>133</v>
      </c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2"/>
      <c r="BF111" s="21"/>
      <c r="BG111" s="21"/>
      <c r="BH111" s="21"/>
      <c r="BI111" s="21"/>
      <c r="BJ111" s="21"/>
      <c r="BK111" s="63"/>
      <c r="BL111" s="57">
        <v>968119.29</v>
      </c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>
        <v>-247920.83</v>
      </c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>
        <f t="shared" si="5"/>
        <v>-247920.83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38.25" customHeight="1">
      <c r="A112" s="100" t="s">
        <v>134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96"/>
      <c r="AP112" s="20" t="s">
        <v>135</v>
      </c>
      <c r="AQ112" s="21"/>
      <c r="AR112" s="21"/>
      <c r="AS112" s="21"/>
      <c r="AT112" s="21"/>
      <c r="AU112" s="63"/>
      <c r="AV112" s="97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9"/>
      <c r="BL112" s="64">
        <v>968119.29</v>
      </c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6"/>
      <c r="CF112" s="64">
        <v>-247920.83</v>
      </c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6"/>
      <c r="CW112" s="64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6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>
        <f t="shared" si="5"/>
        <v>-247920.83</v>
      </c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8"/>
    </row>
    <row r="113" spans="1:166" ht="36" customHeight="1">
      <c r="A113" s="100" t="s">
        <v>136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96"/>
      <c r="AP113" s="60" t="s">
        <v>137</v>
      </c>
      <c r="AQ113" s="61"/>
      <c r="AR113" s="61"/>
      <c r="AS113" s="61"/>
      <c r="AT113" s="61"/>
      <c r="AU113" s="61"/>
      <c r="AV113" s="76"/>
      <c r="AW113" s="76"/>
      <c r="AX113" s="76"/>
      <c r="AY113" s="76"/>
      <c r="AZ113" s="76"/>
      <c r="BA113" s="76"/>
      <c r="BB113" s="76"/>
      <c r="BC113" s="76"/>
      <c r="BD113" s="76"/>
      <c r="BE113" s="93"/>
      <c r="BF113" s="94"/>
      <c r="BG113" s="94"/>
      <c r="BH113" s="94"/>
      <c r="BI113" s="94"/>
      <c r="BJ113" s="94"/>
      <c r="BK113" s="95"/>
      <c r="BL113" s="57">
        <v>-3114641.91</v>
      </c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>
        <v>-2721160.74</v>
      </c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>
        <f t="shared" si="5"/>
        <v>-2721160.74</v>
      </c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8"/>
    </row>
    <row r="114" spans="1:166" ht="26.25" customHeight="1">
      <c r="A114" s="100" t="s">
        <v>138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96"/>
      <c r="AP114" s="20" t="s">
        <v>139</v>
      </c>
      <c r="AQ114" s="21"/>
      <c r="AR114" s="21"/>
      <c r="AS114" s="21"/>
      <c r="AT114" s="21"/>
      <c r="AU114" s="63"/>
      <c r="AV114" s="97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9"/>
      <c r="BL114" s="64">
        <v>4082761.2</v>
      </c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6"/>
      <c r="CF114" s="64">
        <v>2473239.91</v>
      </c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6"/>
      <c r="CW114" s="64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6"/>
      <c r="DN114" s="64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6"/>
      <c r="EE114" s="57">
        <f t="shared" si="5"/>
        <v>2473239.91</v>
      </c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8"/>
    </row>
    <row r="115" spans="1:166" ht="27.75" customHeight="1">
      <c r="A115" s="100" t="s">
        <v>140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1"/>
      <c r="AP115" s="60" t="s">
        <v>141</v>
      </c>
      <c r="AQ115" s="61"/>
      <c r="AR115" s="61"/>
      <c r="AS115" s="61"/>
      <c r="AT115" s="61"/>
      <c r="AU115" s="61"/>
      <c r="AV115" s="76"/>
      <c r="AW115" s="76"/>
      <c r="AX115" s="76"/>
      <c r="AY115" s="76"/>
      <c r="AZ115" s="76"/>
      <c r="BA115" s="76"/>
      <c r="BB115" s="76"/>
      <c r="BC115" s="76"/>
      <c r="BD115" s="76"/>
      <c r="BE115" s="93"/>
      <c r="BF115" s="94"/>
      <c r="BG115" s="94"/>
      <c r="BH115" s="94"/>
      <c r="BI115" s="94"/>
      <c r="BJ115" s="94"/>
      <c r="BK115" s="95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64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6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>
        <f t="shared" si="5"/>
        <v>0</v>
      </c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8"/>
    </row>
    <row r="116" spans="1:166" ht="24" customHeight="1">
      <c r="A116" s="100" t="s">
        <v>142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96"/>
      <c r="AP116" s="20" t="s">
        <v>143</v>
      </c>
      <c r="AQ116" s="21"/>
      <c r="AR116" s="21"/>
      <c r="AS116" s="21"/>
      <c r="AT116" s="21"/>
      <c r="AU116" s="63"/>
      <c r="AV116" s="97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9"/>
      <c r="BL116" s="64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6"/>
      <c r="CF116" s="64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6"/>
      <c r="CW116" s="64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6"/>
      <c r="DN116" s="64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6"/>
      <c r="EE116" s="57">
        <f t="shared" si="5"/>
        <v>0</v>
      </c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8"/>
    </row>
    <row r="117" spans="1:166" ht="25.5" customHeight="1">
      <c r="A117" s="102" t="s">
        <v>144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4"/>
      <c r="AP117" s="75" t="s">
        <v>145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3"/>
      <c r="BF117" s="94"/>
      <c r="BG117" s="94"/>
      <c r="BH117" s="94"/>
      <c r="BI117" s="94"/>
      <c r="BJ117" s="94"/>
      <c r="BK117" s="95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105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7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>
        <f t="shared" si="5"/>
        <v>0</v>
      </c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2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20" spans="1:166" ht="11.25" customHeight="1">
      <c r="A120" s="1" t="s">
        <v>146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CF120" s="1" t="s">
        <v>147</v>
      </c>
    </row>
    <row r="121" spans="1:166" ht="11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8" t="s">
        <v>148</v>
      </c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H121" s="108" t="s">
        <v>149</v>
      </c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CF121" s="1" t="s">
        <v>150</v>
      </c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</row>
    <row r="122" spans="1:166" ht="11.25" customHeight="1">
      <c r="A122" s="1" t="s">
        <v>151</v>
      </c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DC122" s="108" t="s">
        <v>148</v>
      </c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7"/>
      <c r="DR122" s="7"/>
      <c r="DS122" s="108" t="s">
        <v>149</v>
      </c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</row>
    <row r="123" spans="1:166" ht="11.25" customHeight="1">
      <c r="R123" s="108" t="s">
        <v>148</v>
      </c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7"/>
      <c r="AG123" s="7"/>
      <c r="AH123" s="108" t="s">
        <v>149</v>
      </c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</row>
    <row r="124" spans="1:166" ht="7.5" customHeight="1"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10" t="s">
        <v>152</v>
      </c>
      <c r="B125" s="110"/>
      <c r="C125" s="111"/>
      <c r="D125" s="111"/>
      <c r="E125" s="111"/>
      <c r="F125" s="1" t="s">
        <v>152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110">
        <v>200</v>
      </c>
      <c r="Z125" s="110"/>
      <c r="AA125" s="110"/>
      <c r="AB125" s="110"/>
      <c r="AC125" s="110"/>
      <c r="AD125" s="109"/>
      <c r="AE125" s="109"/>
      <c r="AG125" s="1" t="s">
        <v>153</v>
      </c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29">
    <mergeCell ref="N120:AE120"/>
    <mergeCell ref="AH120:BH120"/>
    <mergeCell ref="N121:AE121"/>
    <mergeCell ref="AH121:BH121"/>
    <mergeCell ref="A125:B125"/>
    <mergeCell ref="C125:E125"/>
    <mergeCell ref="I125:X125"/>
    <mergeCell ref="Y125:AC125"/>
    <mergeCell ref="R122:AE122"/>
    <mergeCell ref="AH122:BH122"/>
    <mergeCell ref="DN117:ED117"/>
    <mergeCell ref="EE117:ES117"/>
    <mergeCell ref="ET117:FJ117"/>
    <mergeCell ref="R123:AE123"/>
    <mergeCell ref="AH123:BH123"/>
    <mergeCell ref="AD125:AE125"/>
    <mergeCell ref="DC122:DP122"/>
    <mergeCell ref="DS122:ES122"/>
    <mergeCell ref="DC121:DP121"/>
    <mergeCell ref="DS121:ES121"/>
    <mergeCell ref="CF116:CV116"/>
    <mergeCell ref="CW116:DM116"/>
    <mergeCell ref="DN116:ED116"/>
    <mergeCell ref="EE116:ES116"/>
    <mergeCell ref="A117:AO117"/>
    <mergeCell ref="AP117:AU117"/>
    <mergeCell ref="AV117:BK117"/>
    <mergeCell ref="BL117:CE117"/>
    <mergeCell ref="CF117:CV117"/>
    <mergeCell ref="CW117:DM117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CF113:CV113"/>
    <mergeCell ref="CW113:DM113"/>
    <mergeCell ref="DN113:ED113"/>
    <mergeCell ref="EE113:ES113"/>
    <mergeCell ref="ET113:FJ113"/>
    <mergeCell ref="ET114:FJ114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EE111:ES111"/>
    <mergeCell ref="ET111:FJ111"/>
    <mergeCell ref="ET112:FJ112"/>
    <mergeCell ref="CF112:CV112"/>
    <mergeCell ref="CW112:DM112"/>
    <mergeCell ref="DN112:ED112"/>
    <mergeCell ref="EE112:ES112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A110:AO110"/>
    <mergeCell ref="AP110:AU110"/>
    <mergeCell ref="AV110:BK110"/>
    <mergeCell ref="BL110:CE110"/>
    <mergeCell ref="CF110:CV110"/>
    <mergeCell ref="CW110:DM110"/>
    <mergeCell ref="ET109:FJ109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8:FJ108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5:ES105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CW104:DM104"/>
    <mergeCell ref="A100:AO101"/>
    <mergeCell ref="AP100:AU101"/>
    <mergeCell ref="AV100:BK101"/>
    <mergeCell ref="BL100:CE101"/>
    <mergeCell ref="A99:FJ99"/>
    <mergeCell ref="A103:AO103"/>
    <mergeCell ref="AP103:AU103"/>
    <mergeCell ref="AV103:BK103"/>
    <mergeCell ref="BL103:CE103"/>
    <mergeCell ref="CF103:CV103"/>
    <mergeCell ref="A102:AO102"/>
    <mergeCell ref="AP102:AU102"/>
    <mergeCell ref="AV102:BK102"/>
    <mergeCell ref="BL102:CE102"/>
    <mergeCell ref="CF100:ES100"/>
    <mergeCell ref="ET100:FJ101"/>
    <mergeCell ref="CF101:CV101"/>
    <mergeCell ref="CW101:DM101"/>
    <mergeCell ref="DN101:ED101"/>
    <mergeCell ref="EE101:ES101"/>
    <mergeCell ref="A91:AJ91"/>
    <mergeCell ref="AK91:AP91"/>
    <mergeCell ref="AQ91:BB91"/>
    <mergeCell ref="BC91:BT91"/>
    <mergeCell ref="DX91:EJ91"/>
    <mergeCell ref="ET102:FJ102"/>
    <mergeCell ref="CF102:CV102"/>
    <mergeCell ref="CW102:DM102"/>
    <mergeCell ref="DN102:ED102"/>
    <mergeCell ref="EE102:ES102"/>
    <mergeCell ref="A90:AJ90"/>
    <mergeCell ref="AK90:AP90"/>
    <mergeCell ref="AQ90:BB90"/>
    <mergeCell ref="BC90:BT90"/>
    <mergeCell ref="EK91:EW91"/>
    <mergeCell ref="EX91:FJ91"/>
    <mergeCell ref="BU91:CG91"/>
    <mergeCell ref="CH91:CW91"/>
    <mergeCell ref="CX91:DJ91"/>
    <mergeCell ref="DK91:DW91"/>
    <mergeCell ref="DX90:EJ90"/>
    <mergeCell ref="EK90:EW90"/>
    <mergeCell ref="EX90:FJ90"/>
    <mergeCell ref="BU90:CG90"/>
    <mergeCell ref="CH90:CW90"/>
    <mergeCell ref="CX90:DJ90"/>
    <mergeCell ref="DK90:DW90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A88:AJ88"/>
    <mergeCell ref="AK88:AP88"/>
    <mergeCell ref="AQ88:BB88"/>
    <mergeCell ref="BC88:BT88"/>
    <mergeCell ref="DX89:EJ89"/>
    <mergeCell ref="EK89:EW89"/>
    <mergeCell ref="DX88:EJ88"/>
    <mergeCell ref="EK88:EW88"/>
    <mergeCell ref="EX88:FJ88"/>
    <mergeCell ref="BU88:CG88"/>
    <mergeCell ref="CH88:CW88"/>
    <mergeCell ref="CX88:DJ88"/>
    <mergeCell ref="DK88:DW88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A86:AJ86"/>
    <mergeCell ref="AK86:AP86"/>
    <mergeCell ref="AQ86:BB86"/>
    <mergeCell ref="BC86:BT86"/>
    <mergeCell ref="DX87:EJ87"/>
    <mergeCell ref="EK87:EW87"/>
    <mergeCell ref="DX86:EJ86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CH61:CW61"/>
    <mergeCell ref="CX61:DJ61"/>
    <mergeCell ref="DX62:EJ62"/>
    <mergeCell ref="EK62:EW62"/>
    <mergeCell ref="EX62:FJ62"/>
    <mergeCell ref="BU62:CG62"/>
    <mergeCell ref="CH62:CW62"/>
    <mergeCell ref="CX62:DJ62"/>
    <mergeCell ref="DK62:DW62"/>
    <mergeCell ref="DK60:DW60"/>
    <mergeCell ref="DK61:DW61"/>
    <mergeCell ref="DX61:EJ61"/>
    <mergeCell ref="EK61:EW61"/>
    <mergeCell ref="EX61:FJ61"/>
    <mergeCell ref="A61:AJ61"/>
    <mergeCell ref="AK61:AP61"/>
    <mergeCell ref="AQ61:BB61"/>
    <mergeCell ref="BC61:BT61"/>
    <mergeCell ref="BU61:CG61"/>
    <mergeCell ref="DX60:EJ60"/>
    <mergeCell ref="EK60:EW60"/>
    <mergeCell ref="EX60:FJ60"/>
    <mergeCell ref="A60:AJ60"/>
    <mergeCell ref="AK60:AP60"/>
    <mergeCell ref="AQ60:BB60"/>
    <mergeCell ref="BC60:BT60"/>
    <mergeCell ref="BU60:CG60"/>
    <mergeCell ref="CH60:CW60"/>
    <mergeCell ref="CX60:DJ60"/>
    <mergeCell ref="A56:FJ56"/>
    <mergeCell ref="A57:AJ58"/>
    <mergeCell ref="AK57:AP58"/>
    <mergeCell ref="AQ57:BB58"/>
    <mergeCell ref="BC57:BT58"/>
    <mergeCell ref="BU57:CG58"/>
    <mergeCell ref="CH57:EJ57"/>
    <mergeCell ref="EK57:FJ57"/>
    <mergeCell ref="CH58:CW58"/>
    <mergeCell ref="DK59:DW59"/>
    <mergeCell ref="DX59:EJ59"/>
    <mergeCell ref="CX58:DJ58"/>
    <mergeCell ref="DK58:DW58"/>
    <mergeCell ref="DX58:EJ58"/>
    <mergeCell ref="EK58:EW58"/>
    <mergeCell ref="EK59:EW59"/>
    <mergeCell ref="EX59:FJ59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ET45:FJ45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4:FJ44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rep:2.39.0.127</dc:description>
  <cp:lastModifiedBy>User</cp:lastModifiedBy>
  <dcterms:created xsi:type="dcterms:W3CDTF">2016-11-03T07:23:23Z</dcterms:created>
  <dcterms:modified xsi:type="dcterms:W3CDTF">2016-11-03T07:23:23Z</dcterms:modified>
</cp:coreProperties>
</file>