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ГР'!$FJ$126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EE35"/>
  <c r="ET35" s="1"/>
  <c r="EE36"/>
  <c r="ET36" s="1"/>
  <c r="EE37"/>
  <c r="ET37" s="1"/>
  <c r="EE38"/>
  <c r="ET38" s="1"/>
  <c r="EE39"/>
  <c r="ET39" s="1"/>
  <c r="EE40"/>
  <c r="ET40" s="1"/>
  <c r="EE41"/>
  <c r="ET41" s="1"/>
  <c r="EE42"/>
  <c r="ET42" s="1"/>
  <c r="EE43"/>
  <c r="ET43" s="1"/>
  <c r="EE44"/>
  <c r="ET44" s="1"/>
  <c r="EE45"/>
  <c r="ET45" s="1"/>
  <c r="DX60"/>
  <c r="EK60" s="1"/>
  <c r="EX60"/>
  <c r="DX61"/>
  <c r="EK61"/>
  <c r="EX61"/>
  <c r="DX62"/>
  <c r="EK62" s="1"/>
  <c r="EX62"/>
  <c r="DX63"/>
  <c r="EK63"/>
  <c r="EX63"/>
  <c r="DX64"/>
  <c r="EK64" s="1"/>
  <c r="EX64"/>
  <c r="DX65"/>
  <c r="EK65"/>
  <c r="EX65"/>
  <c r="DX66"/>
  <c r="EK66" s="1"/>
  <c r="EX66"/>
  <c r="DX67"/>
  <c r="EK67"/>
  <c r="EX67"/>
  <c r="DX68"/>
  <c r="EK68" s="1"/>
  <c r="EX68"/>
  <c r="DX69"/>
  <c r="EK69"/>
  <c r="EX69"/>
  <c r="DX70"/>
  <c r="EK70" s="1"/>
  <c r="EX70"/>
  <c r="DX71"/>
  <c r="EK71"/>
  <c r="EX71"/>
  <c r="DX72"/>
  <c r="EK72" s="1"/>
  <c r="EX72"/>
  <c r="DX73"/>
  <c r="EK73"/>
  <c r="EX73"/>
  <c r="DX74"/>
  <c r="EK74" s="1"/>
  <c r="EX74"/>
  <c r="DX75"/>
  <c r="EK75"/>
  <c r="EX75"/>
  <c r="DX76"/>
  <c r="EK76" s="1"/>
  <c r="EX76"/>
  <c r="DX77"/>
  <c r="EK77"/>
  <c r="EX77"/>
  <c r="DX78"/>
  <c r="EK78" s="1"/>
  <c r="EX78"/>
  <c r="DX79"/>
  <c r="EK79"/>
  <c r="EX79"/>
  <c r="DX80"/>
  <c r="EK80" s="1"/>
  <c r="EX80"/>
  <c r="DX81"/>
  <c r="EK81"/>
  <c r="EX81"/>
  <c r="DX82"/>
  <c r="EK82" s="1"/>
  <c r="EX82"/>
  <c r="DX83"/>
  <c r="EK83"/>
  <c r="EX83"/>
  <c r="DX84"/>
  <c r="EK84" s="1"/>
  <c r="DX85"/>
  <c r="EK85"/>
  <c r="EX85"/>
  <c r="DX86"/>
  <c r="EK86" s="1"/>
  <c r="EX86"/>
  <c r="DX87"/>
  <c r="EK87"/>
  <c r="EX87"/>
  <c r="DX88"/>
  <c r="EK88" s="1"/>
  <c r="EX88"/>
  <c r="DX89"/>
  <c r="EK89"/>
  <c r="EX89"/>
  <c r="DX90"/>
  <c r="EK90" s="1"/>
  <c r="DX91"/>
  <c r="EE103"/>
  <c r="ET103"/>
  <c r="EE104"/>
  <c r="ET104"/>
  <c r="EE105"/>
  <c r="ET105"/>
  <c r="EE106"/>
  <c r="ET106"/>
  <c r="EE107"/>
  <c r="ET107"/>
  <c r="EE108"/>
  <c r="ET108"/>
  <c r="EE109"/>
  <c r="EE110"/>
  <c r="EE111"/>
  <c r="EE112"/>
  <c r="EE113"/>
  <c r="EE114"/>
  <c r="EE115"/>
  <c r="EE116"/>
  <c r="EE117"/>
  <c r="EX90" l="1"/>
  <c r="EX84"/>
</calcChain>
</file>

<file path=xl/sharedStrings.xml><?xml version="1.0" encoding="utf-8"?>
<sst xmlns="http://schemas.openxmlformats.org/spreadsheetml/2006/main" count="215" uniqueCount="154">
  <si>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</si>
  <si>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</si>
  <si>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</si>
  <si>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</si>
  <si>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</si>
  <si>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</si>
  <si>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</si>
  <si>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</si>
  <si>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</si>
  <si>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</si>
  <si>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</si>
  <si>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</si>
  <si>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</si>
  <si>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</si>
  <si>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</si>
  <si>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</si>
  <si>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01.10.2016 г.</t>
  </si>
  <si>
    <t>03.11.2016</t>
  </si>
  <si>
    <t>Салаушское СП (Исполком)</t>
  </si>
  <si>
    <t>бюджет Салаушского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</si>
  <si>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</si>
  <si>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</si>
  <si>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</si>
  <si>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</si>
  <si>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</si>
  <si>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</si>
  <si>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</si>
  <si>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</si>
  <si>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</si>
  <si>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</si>
  <si>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</si>
  <si>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</si>
  <si>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</si>
  <si>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</si>
  <si>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НЕ УКАЗАНО</t>
  </si>
  <si>
    <t>04011105000000000000000 0000000</t>
  </si>
  <si>
    <t>Доходы от собственности</t>
  </si>
  <si>
    <t>04011105000000000000120 0000000</t>
  </si>
  <si>
    <t>04310804000000000000000 0000000</t>
  </si>
  <si>
    <t>Налоговые доходы</t>
  </si>
  <si>
    <t>04310804000000000000110 0000000</t>
  </si>
  <si>
    <t>04311302000000000000000 0000000</t>
  </si>
  <si>
    <t>04311714000000000000000 0000000</t>
  </si>
  <si>
    <t>04320201000000000000000 0000000</t>
  </si>
  <si>
    <t>04320201000000000000000 1031100</t>
  </si>
  <si>
    <t>Поступления от других бюджетов бюджетной системы Российской Федерации</t>
  </si>
  <si>
    <t>04320201000000000000151 1031100</t>
  </si>
  <si>
    <t>04320201000000000000151 1033950</t>
  </si>
  <si>
    <t>04320203000000000000000 0000000</t>
  </si>
  <si>
    <t>04320203000000000000151 0000000</t>
  </si>
  <si>
    <t>04320204000000000000000 0000000</t>
  </si>
  <si>
    <t>04320204000000000000151 0000000</t>
  </si>
  <si>
    <t>04320204000000000000151 8888500</t>
  </si>
  <si>
    <t>04320204000000000000151 8888600</t>
  </si>
  <si>
    <t>04320204000000000000151 8888800</t>
  </si>
  <si>
    <t>18210102000000000000000 0000000</t>
  </si>
  <si>
    <t>18210102000000000000110 0000000</t>
  </si>
  <si>
    <t>18210503000000000000000 0000000</t>
  </si>
  <si>
    <t>18210503000000000000110 0000000</t>
  </si>
  <si>
    <t>18210601000000000000000 0000000</t>
  </si>
  <si>
    <t>18210601000000000000110 0000000</t>
  </si>
  <si>
    <t>18210606000000000000000 0000000</t>
  </si>
  <si>
    <t>18210606000000000000110 0000000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</si>
  <si>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</si>
  <si>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</si>
  <si>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</si>
  <si>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</si>
  <si>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</si>
  <si>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</si>
  <si>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</si>
  <si>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</si>
  <si>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</si>
  <si>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</si>
  <si>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</si>
  <si>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</si>
  <si>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</si>
  <si>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</si>
  <si>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</si>
  <si>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</si>
  <si>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</si>
  <si>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</si>
  <si>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</si>
  <si>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</si>
  <si>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</si>
  <si>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</si>
  <si>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</si>
  <si>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</si>
  <si>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</si>
  <si>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</si>
  <si>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</si>
  <si>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04201139900002950851290</t>
  </si>
  <si>
    <t>04201139900029900111211</t>
  </si>
  <si>
    <t>04201139900029900119213</t>
  </si>
  <si>
    <t>04201139900059300244340</t>
  </si>
  <si>
    <t>04202039900051180121211</t>
  </si>
  <si>
    <t>04202039900051180129213</t>
  </si>
  <si>
    <t>04202039900051180244340</t>
  </si>
  <si>
    <t>04203149900007450244340</t>
  </si>
  <si>
    <t>Коммунальные услуги</t>
  </si>
  <si>
    <t>0420503Б100078010244223</t>
  </si>
  <si>
    <t>Увеличение стоимости основных средств</t>
  </si>
  <si>
    <t>0420503Б100078010244310</t>
  </si>
  <si>
    <t>0420503Б100078010244340</t>
  </si>
  <si>
    <t>0420503Б100078040244340</t>
  </si>
  <si>
    <t>0420503Б100078050244223</t>
  </si>
  <si>
    <t>Работы, услуги по содержанию имущества</t>
  </si>
  <si>
    <t>0420503Б100078050244225</t>
  </si>
  <si>
    <t>0420503Б100078050244226</t>
  </si>
  <si>
    <t>0420503Б100078050244310</t>
  </si>
  <si>
    <t>0420503Б100078050244340</t>
  </si>
  <si>
    <t>04208010840144091244222</t>
  </si>
  <si>
    <t>04208010840144091244223</t>
  </si>
  <si>
    <t>04208010840144091244225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</si>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</sst>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7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</row>
    <row r="2" spans="1:166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</row>
    <row r="3" spans="1:166" ht="1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</row>
    <row r="4" spans="1:166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>
      <c r="EQ5" s="2" t="s">
        <v>5</v>
      </c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Q6" s="2" t="s">
        <v>7</v>
      </c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Q7" s="2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Q8" s="2" t="s">
        <v>9</v>
      </c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Q9" s="2" t="s">
        <v>10</v>
      </c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>
      <c r="A10" s="1" t="s">
        <v>11</v>
      </c>
      <c r="V10" s="3"/>
      <c r="W10" s="3"/>
      <c r="X10" s="34" t="s">
        <v>19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Q10" s="2" t="s">
        <v>12</v>
      </c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>
      <c r="A11" s="1" t="s">
        <v>13</v>
      </c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>
      <c r="A12" s="1" t="s">
        <v>14</v>
      </c>
      <c r="EQ12" s="2" t="s">
        <v>15</v>
      </c>
      <c r="ET12" s="31">
        <v>383</v>
      </c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3"/>
    </row>
    <row r="13" spans="1:166" ht="12.75"/>
    <row r="14" spans="1:166" ht="12.75" customHeight="1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/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6" t="s">
        <v>25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8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7" t="s">
        <v>27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/>
      <c r="CW17" s="36" t="s">
        <v>28</v>
      </c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8"/>
      <c r="DN17" s="36" t="s">
        <v>29</v>
      </c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6" t="s">
        <v>30</v>
      </c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8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32"/>
      <c r="BD18" s="32"/>
      <c r="BE18" s="32"/>
      <c r="BF18" s="32"/>
      <c r="BG18" s="32"/>
      <c r="BH18" s="32"/>
      <c r="BI18" s="49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35">
        <v>9</v>
      </c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3"/>
    </row>
    <row r="19" spans="1:166" ht="15" customHeight="1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16"/>
      <c r="BE19" s="16"/>
      <c r="BF19" s="16"/>
      <c r="BG19" s="16"/>
      <c r="BH19" s="16"/>
      <c r="BI19" s="56"/>
      <c r="BJ19" s="50">
        <v>3114641.91</v>
      </c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2721160.74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ref="EE19:EE45" si="0">CF19+CW19+DN19</f>
        <v>2721160.74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>
        <f t="shared" ref="ET19:ET45" si="1">BJ19-EE19</f>
        <v>393481.16999999993</v>
      </c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1"/>
    </row>
    <row r="20" spans="1:166" ht="15" customHeight="1">
      <c r="A20" s="59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21"/>
      <c r="BE20" s="21"/>
      <c r="BF20" s="21"/>
      <c r="BG20" s="21"/>
      <c r="BH20" s="21"/>
      <c r="BI20" s="63"/>
      <c r="BJ20" s="57">
        <v>3114641.91</v>
      </c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>
        <v>2721160.74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4">
        <f t="shared" si="0"/>
        <v>2721160.74</v>
      </c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6"/>
      <c r="ET20" s="57">
        <f t="shared" si="1"/>
        <v>393481.16999999993</v>
      </c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8"/>
    </row>
    <row r="21" spans="1:166" ht="19.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60"/>
      <c r="AO21" s="61"/>
      <c r="AP21" s="61"/>
      <c r="AQ21" s="61"/>
      <c r="AR21" s="61"/>
      <c r="AS21" s="61"/>
      <c r="AT21" s="61" t="s">
        <v>35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21"/>
      <c r="BE21" s="21"/>
      <c r="BF21" s="21"/>
      <c r="BG21" s="21"/>
      <c r="BH21" s="21"/>
      <c r="BI21" s="63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>
        <v>2008.55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64">
        <f t="shared" si="0"/>
        <v>2008.55</v>
      </c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6"/>
      <c r="ET21" s="57">
        <f t="shared" si="1"/>
        <v>-2008.55</v>
      </c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8"/>
    </row>
    <row r="22" spans="1:166" ht="19.5" customHeight="1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60"/>
      <c r="AO22" s="61"/>
      <c r="AP22" s="61"/>
      <c r="AQ22" s="61"/>
      <c r="AR22" s="61"/>
      <c r="AS22" s="61"/>
      <c r="AT22" s="61" t="s">
        <v>37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21"/>
      <c r="BE22" s="21"/>
      <c r="BF22" s="21"/>
      <c r="BG22" s="21"/>
      <c r="BH22" s="21"/>
      <c r="BI22" s="63"/>
      <c r="BJ22" s="57">
        <v>5000</v>
      </c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64">
        <f t="shared" si="0"/>
        <v>0</v>
      </c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6"/>
      <c r="ET22" s="57">
        <f t="shared" si="1"/>
        <v>5000</v>
      </c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8"/>
    </row>
    <row r="23" spans="1:166" ht="19.5" customHeight="1">
      <c r="A23" s="67" t="s">
        <v>34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60"/>
      <c r="AO23" s="61"/>
      <c r="AP23" s="61"/>
      <c r="AQ23" s="61"/>
      <c r="AR23" s="61"/>
      <c r="AS23" s="61"/>
      <c r="AT23" s="61" t="s">
        <v>38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21"/>
      <c r="BE23" s="21"/>
      <c r="BF23" s="21"/>
      <c r="BG23" s="21"/>
      <c r="BH23" s="21"/>
      <c r="BI23" s="63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>
        <v>10700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64">
        <f t="shared" si="0"/>
        <v>10700</v>
      </c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6"/>
      <c r="ET23" s="57">
        <f t="shared" si="1"/>
        <v>-10700</v>
      </c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8"/>
    </row>
    <row r="24" spans="1:166" ht="19.5" customHeight="1">
      <c r="A24" s="67" t="s">
        <v>39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60"/>
      <c r="AO24" s="61"/>
      <c r="AP24" s="61"/>
      <c r="AQ24" s="61"/>
      <c r="AR24" s="61"/>
      <c r="AS24" s="61"/>
      <c r="AT24" s="61" t="s">
        <v>40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21"/>
      <c r="BE24" s="21"/>
      <c r="BF24" s="21"/>
      <c r="BG24" s="21"/>
      <c r="BH24" s="21"/>
      <c r="BI24" s="63"/>
      <c r="BJ24" s="57">
        <v>25000</v>
      </c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64">
        <f t="shared" si="0"/>
        <v>0</v>
      </c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6"/>
      <c r="ET24" s="57">
        <f t="shared" si="1"/>
        <v>25000</v>
      </c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8"/>
    </row>
    <row r="25" spans="1:166" ht="19.5" customHeight="1">
      <c r="A25" s="67" t="s">
        <v>34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60"/>
      <c r="AO25" s="61"/>
      <c r="AP25" s="61"/>
      <c r="AQ25" s="61"/>
      <c r="AR25" s="61"/>
      <c r="AS25" s="61"/>
      <c r="AT25" s="61" t="s">
        <v>41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21"/>
      <c r="BE25" s="21"/>
      <c r="BF25" s="21"/>
      <c r="BG25" s="21"/>
      <c r="BH25" s="21"/>
      <c r="BI25" s="63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>
        <v>50000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64">
        <f t="shared" si="0"/>
        <v>50000</v>
      </c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6"/>
      <c r="ET25" s="57">
        <f t="shared" si="1"/>
        <v>-50000</v>
      </c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8"/>
    </row>
    <row r="26" spans="1:166" ht="19.5" customHeight="1">
      <c r="A26" s="67" t="s">
        <v>34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60"/>
      <c r="AO26" s="61"/>
      <c r="AP26" s="61"/>
      <c r="AQ26" s="61"/>
      <c r="AR26" s="61"/>
      <c r="AS26" s="61"/>
      <c r="AT26" s="61" t="s">
        <v>42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21"/>
      <c r="BE26" s="21"/>
      <c r="BF26" s="21"/>
      <c r="BG26" s="21"/>
      <c r="BH26" s="21"/>
      <c r="BI26" s="63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>
        <v>90000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64">
        <f t="shared" si="0"/>
        <v>90000</v>
      </c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6"/>
      <c r="ET26" s="57">
        <f t="shared" si="1"/>
        <v>-90000</v>
      </c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8"/>
    </row>
    <row r="27" spans="1:166" ht="19.5" customHeight="1">
      <c r="A27" s="67" t="s">
        <v>34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0"/>
      <c r="AO27" s="61"/>
      <c r="AP27" s="61"/>
      <c r="AQ27" s="61"/>
      <c r="AR27" s="61"/>
      <c r="AS27" s="61"/>
      <c r="AT27" s="61" t="s">
        <v>43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21"/>
      <c r="BE27" s="21"/>
      <c r="BF27" s="21"/>
      <c r="BG27" s="21"/>
      <c r="BH27" s="21"/>
      <c r="BI27" s="63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>
        <v>184200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64">
        <f t="shared" si="0"/>
        <v>184200</v>
      </c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6"/>
      <c r="ET27" s="57">
        <f t="shared" si="1"/>
        <v>-184200</v>
      </c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8"/>
    </row>
    <row r="28" spans="1:166" ht="19.5" customHeight="1">
      <c r="A28" s="67" t="s">
        <v>34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60"/>
      <c r="AO28" s="61"/>
      <c r="AP28" s="61"/>
      <c r="AQ28" s="61"/>
      <c r="AR28" s="61"/>
      <c r="AS28" s="61"/>
      <c r="AT28" s="61" t="s">
        <v>44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21"/>
      <c r="BE28" s="21"/>
      <c r="BF28" s="21"/>
      <c r="BG28" s="21"/>
      <c r="BH28" s="21"/>
      <c r="BI28" s="63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>
        <v>347800</v>
      </c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64">
        <f t="shared" si="0"/>
        <v>347800</v>
      </c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6"/>
      <c r="ET28" s="57">
        <f t="shared" si="1"/>
        <v>-347800</v>
      </c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8"/>
    </row>
    <row r="29" spans="1:166" ht="19.5" customHeight="1">
      <c r="A29" s="67" t="s">
        <v>45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60"/>
      <c r="AO29" s="61"/>
      <c r="AP29" s="61"/>
      <c r="AQ29" s="61"/>
      <c r="AR29" s="61"/>
      <c r="AS29" s="61"/>
      <c r="AT29" s="61" t="s">
        <v>46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21"/>
      <c r="BE29" s="21"/>
      <c r="BF29" s="21"/>
      <c r="BG29" s="21"/>
      <c r="BH29" s="21"/>
      <c r="BI29" s="63"/>
      <c r="BJ29" s="57">
        <v>1739600</v>
      </c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64">
        <f t="shared" si="0"/>
        <v>0</v>
      </c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6"/>
      <c r="ET29" s="57">
        <f t="shared" si="1"/>
        <v>1739600</v>
      </c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8"/>
    </row>
    <row r="30" spans="1:166" ht="19.5" customHeight="1">
      <c r="A30" s="67" t="s">
        <v>45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60"/>
      <c r="AO30" s="61"/>
      <c r="AP30" s="61"/>
      <c r="AQ30" s="61"/>
      <c r="AR30" s="61"/>
      <c r="AS30" s="61"/>
      <c r="AT30" s="61" t="s">
        <v>47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21"/>
      <c r="BE30" s="21"/>
      <c r="BF30" s="21"/>
      <c r="BG30" s="21"/>
      <c r="BH30" s="21"/>
      <c r="BI30" s="63"/>
      <c r="BJ30" s="57">
        <v>13000</v>
      </c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64">
        <f t="shared" si="0"/>
        <v>0</v>
      </c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6"/>
      <c r="ET30" s="57">
        <f t="shared" si="1"/>
        <v>13000</v>
      </c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8"/>
    </row>
    <row r="31" spans="1:166" ht="19.5" customHeight="1">
      <c r="A31" s="67" t="s">
        <v>34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60"/>
      <c r="AO31" s="61"/>
      <c r="AP31" s="61"/>
      <c r="AQ31" s="61"/>
      <c r="AR31" s="61"/>
      <c r="AS31" s="61"/>
      <c r="AT31" s="61" t="s">
        <v>48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21"/>
      <c r="BE31" s="21"/>
      <c r="BF31" s="21"/>
      <c r="BG31" s="21"/>
      <c r="BH31" s="21"/>
      <c r="BI31" s="63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>
        <v>71000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64">
        <f t="shared" si="0"/>
        <v>71000</v>
      </c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6"/>
      <c r="ET31" s="57">
        <f t="shared" si="1"/>
        <v>-71000</v>
      </c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8"/>
    </row>
    <row r="32" spans="1:166" ht="19.5" customHeight="1">
      <c r="A32" s="67" t="s">
        <v>45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60"/>
      <c r="AO32" s="61"/>
      <c r="AP32" s="61"/>
      <c r="AQ32" s="61"/>
      <c r="AR32" s="61"/>
      <c r="AS32" s="61"/>
      <c r="AT32" s="61" t="s">
        <v>49</v>
      </c>
      <c r="AU32" s="61"/>
      <c r="AV32" s="61"/>
      <c r="AW32" s="61"/>
      <c r="AX32" s="61"/>
      <c r="AY32" s="61"/>
      <c r="AZ32" s="61"/>
      <c r="BA32" s="61"/>
      <c r="BB32" s="61"/>
      <c r="BC32" s="62"/>
      <c r="BD32" s="21"/>
      <c r="BE32" s="21"/>
      <c r="BF32" s="21"/>
      <c r="BG32" s="21"/>
      <c r="BH32" s="21"/>
      <c r="BI32" s="63"/>
      <c r="BJ32" s="57">
        <v>72000</v>
      </c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64">
        <f t="shared" si="0"/>
        <v>0</v>
      </c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6"/>
      <c r="ET32" s="57">
        <f t="shared" si="1"/>
        <v>72000</v>
      </c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8"/>
    </row>
    <row r="33" spans="1:166" ht="19.5" customHeight="1">
      <c r="A33" s="67" t="s">
        <v>34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60"/>
      <c r="AO33" s="61"/>
      <c r="AP33" s="61"/>
      <c r="AQ33" s="61"/>
      <c r="AR33" s="61"/>
      <c r="AS33" s="61"/>
      <c r="AT33" s="61" t="s">
        <v>50</v>
      </c>
      <c r="AU33" s="61"/>
      <c r="AV33" s="61"/>
      <c r="AW33" s="61"/>
      <c r="AX33" s="61"/>
      <c r="AY33" s="61"/>
      <c r="AZ33" s="61"/>
      <c r="BA33" s="61"/>
      <c r="BB33" s="61"/>
      <c r="BC33" s="62"/>
      <c r="BD33" s="21"/>
      <c r="BE33" s="21"/>
      <c r="BF33" s="21"/>
      <c r="BG33" s="21"/>
      <c r="BH33" s="21"/>
      <c r="BI33" s="63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>
        <v>615785.46</v>
      </c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64">
        <f t="shared" si="0"/>
        <v>615785.46</v>
      </c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6"/>
      <c r="ET33" s="57">
        <f t="shared" si="1"/>
        <v>-615785.46</v>
      </c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8"/>
    </row>
    <row r="34" spans="1:166" ht="19.5" customHeight="1">
      <c r="A34" s="67" t="s">
        <v>45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60"/>
      <c r="AO34" s="61"/>
      <c r="AP34" s="61"/>
      <c r="AQ34" s="61"/>
      <c r="AR34" s="61"/>
      <c r="AS34" s="61"/>
      <c r="AT34" s="61" t="s">
        <v>51</v>
      </c>
      <c r="AU34" s="61"/>
      <c r="AV34" s="61"/>
      <c r="AW34" s="61"/>
      <c r="AX34" s="61"/>
      <c r="AY34" s="61"/>
      <c r="AZ34" s="61"/>
      <c r="BA34" s="61"/>
      <c r="BB34" s="61"/>
      <c r="BC34" s="62"/>
      <c r="BD34" s="21"/>
      <c r="BE34" s="21"/>
      <c r="BF34" s="21"/>
      <c r="BG34" s="21"/>
      <c r="BH34" s="21"/>
      <c r="BI34" s="63"/>
      <c r="BJ34" s="57">
        <v>163441.91</v>
      </c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64">
        <f t="shared" si="0"/>
        <v>0</v>
      </c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6"/>
      <c r="ET34" s="57">
        <f t="shared" si="1"/>
        <v>163441.91</v>
      </c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8"/>
    </row>
    <row r="35" spans="1:166" ht="19.5" customHeight="1">
      <c r="A35" s="67" t="s">
        <v>45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60"/>
      <c r="AO35" s="61"/>
      <c r="AP35" s="61"/>
      <c r="AQ35" s="61"/>
      <c r="AR35" s="61"/>
      <c r="AS35" s="61"/>
      <c r="AT35" s="61" t="s">
        <v>52</v>
      </c>
      <c r="AU35" s="61"/>
      <c r="AV35" s="61"/>
      <c r="AW35" s="61"/>
      <c r="AX35" s="61"/>
      <c r="AY35" s="61"/>
      <c r="AZ35" s="61"/>
      <c r="BA35" s="61"/>
      <c r="BB35" s="61"/>
      <c r="BC35" s="62"/>
      <c r="BD35" s="21"/>
      <c r="BE35" s="21"/>
      <c r="BF35" s="21"/>
      <c r="BG35" s="21"/>
      <c r="BH35" s="21"/>
      <c r="BI35" s="63"/>
      <c r="BJ35" s="57">
        <v>40000</v>
      </c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64">
        <f t="shared" si="0"/>
        <v>0</v>
      </c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6"/>
      <c r="ET35" s="57">
        <f t="shared" si="1"/>
        <v>40000</v>
      </c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8"/>
    </row>
    <row r="36" spans="1:166" ht="19.5" customHeight="1">
      <c r="A36" s="67" t="s">
        <v>45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60"/>
      <c r="AO36" s="61"/>
      <c r="AP36" s="61"/>
      <c r="AQ36" s="61"/>
      <c r="AR36" s="61"/>
      <c r="AS36" s="61"/>
      <c r="AT36" s="61" t="s">
        <v>53</v>
      </c>
      <c r="AU36" s="61"/>
      <c r="AV36" s="61"/>
      <c r="AW36" s="61"/>
      <c r="AX36" s="61"/>
      <c r="AY36" s="61"/>
      <c r="AZ36" s="61"/>
      <c r="BA36" s="61"/>
      <c r="BB36" s="61"/>
      <c r="BC36" s="62"/>
      <c r="BD36" s="21"/>
      <c r="BE36" s="21"/>
      <c r="BF36" s="21"/>
      <c r="BG36" s="21"/>
      <c r="BH36" s="21"/>
      <c r="BI36" s="63"/>
      <c r="BJ36" s="57">
        <v>360000</v>
      </c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64">
        <f t="shared" si="0"/>
        <v>0</v>
      </c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6"/>
      <c r="ET36" s="57">
        <f t="shared" si="1"/>
        <v>360000</v>
      </c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8"/>
    </row>
    <row r="37" spans="1:166" ht="19.5" customHeight="1">
      <c r="A37" s="67" t="s">
        <v>45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60"/>
      <c r="AO37" s="61"/>
      <c r="AP37" s="61"/>
      <c r="AQ37" s="61"/>
      <c r="AR37" s="61"/>
      <c r="AS37" s="61"/>
      <c r="AT37" s="61" t="s">
        <v>54</v>
      </c>
      <c r="AU37" s="61"/>
      <c r="AV37" s="61"/>
      <c r="AW37" s="61"/>
      <c r="AX37" s="61"/>
      <c r="AY37" s="61"/>
      <c r="AZ37" s="61"/>
      <c r="BA37" s="61"/>
      <c r="BB37" s="61"/>
      <c r="BC37" s="62"/>
      <c r="BD37" s="21"/>
      <c r="BE37" s="21"/>
      <c r="BF37" s="21"/>
      <c r="BG37" s="21"/>
      <c r="BH37" s="21"/>
      <c r="BI37" s="63"/>
      <c r="BJ37" s="57">
        <v>11400</v>
      </c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64">
        <f t="shared" si="0"/>
        <v>0</v>
      </c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6"/>
      <c r="ET37" s="57">
        <f t="shared" si="1"/>
        <v>11400</v>
      </c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8"/>
    </row>
    <row r="38" spans="1:166" ht="19.5" customHeight="1">
      <c r="A38" s="67" t="s">
        <v>34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60"/>
      <c r="AO38" s="61"/>
      <c r="AP38" s="61"/>
      <c r="AQ38" s="61"/>
      <c r="AR38" s="61"/>
      <c r="AS38" s="61"/>
      <c r="AT38" s="61" t="s">
        <v>55</v>
      </c>
      <c r="AU38" s="61"/>
      <c r="AV38" s="61"/>
      <c r="AW38" s="61"/>
      <c r="AX38" s="61"/>
      <c r="AY38" s="61"/>
      <c r="AZ38" s="61"/>
      <c r="BA38" s="61"/>
      <c r="BB38" s="61"/>
      <c r="BC38" s="62"/>
      <c r="BD38" s="21"/>
      <c r="BE38" s="21"/>
      <c r="BF38" s="21"/>
      <c r="BG38" s="21"/>
      <c r="BH38" s="21"/>
      <c r="BI38" s="63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>
        <v>164227.95000000001</v>
      </c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64">
        <f t="shared" si="0"/>
        <v>164227.95000000001</v>
      </c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6"/>
      <c r="ET38" s="57">
        <f t="shared" si="1"/>
        <v>-164227.95000000001</v>
      </c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8"/>
    </row>
    <row r="39" spans="1:166" ht="19.5" customHeight="1">
      <c r="A39" s="67" t="s">
        <v>39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8"/>
      <c r="AN39" s="60"/>
      <c r="AO39" s="61"/>
      <c r="AP39" s="61"/>
      <c r="AQ39" s="61"/>
      <c r="AR39" s="61"/>
      <c r="AS39" s="61"/>
      <c r="AT39" s="61" t="s">
        <v>56</v>
      </c>
      <c r="AU39" s="61"/>
      <c r="AV39" s="61"/>
      <c r="AW39" s="61"/>
      <c r="AX39" s="61"/>
      <c r="AY39" s="61"/>
      <c r="AZ39" s="61"/>
      <c r="BA39" s="61"/>
      <c r="BB39" s="61"/>
      <c r="BC39" s="62"/>
      <c r="BD39" s="21"/>
      <c r="BE39" s="21"/>
      <c r="BF39" s="21"/>
      <c r="BG39" s="21"/>
      <c r="BH39" s="21"/>
      <c r="BI39" s="63"/>
      <c r="BJ39" s="57">
        <v>168000</v>
      </c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64">
        <f t="shared" si="0"/>
        <v>0</v>
      </c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6"/>
      <c r="ET39" s="57">
        <f t="shared" si="1"/>
        <v>168000</v>
      </c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8"/>
    </row>
    <row r="40" spans="1:166" ht="19.5" customHeight="1">
      <c r="A40" s="67" t="s">
        <v>34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60"/>
      <c r="AO40" s="61"/>
      <c r="AP40" s="61"/>
      <c r="AQ40" s="61"/>
      <c r="AR40" s="61"/>
      <c r="AS40" s="61"/>
      <c r="AT40" s="61" t="s">
        <v>57</v>
      </c>
      <c r="AU40" s="61"/>
      <c r="AV40" s="61"/>
      <c r="AW40" s="61"/>
      <c r="AX40" s="61"/>
      <c r="AY40" s="61"/>
      <c r="AZ40" s="61"/>
      <c r="BA40" s="61"/>
      <c r="BB40" s="61"/>
      <c r="BC40" s="62"/>
      <c r="BD40" s="21"/>
      <c r="BE40" s="21"/>
      <c r="BF40" s="21"/>
      <c r="BG40" s="21"/>
      <c r="BH40" s="21"/>
      <c r="BI40" s="63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>
        <v>33117.699999999997</v>
      </c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64">
        <f t="shared" si="0"/>
        <v>33117.699999999997</v>
      </c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6"/>
      <c r="ET40" s="57">
        <f t="shared" si="1"/>
        <v>-33117.699999999997</v>
      </c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8"/>
    </row>
    <row r="41" spans="1:166" ht="19.5" customHeight="1">
      <c r="A41" s="67" t="s">
        <v>39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60"/>
      <c r="AO41" s="61"/>
      <c r="AP41" s="61"/>
      <c r="AQ41" s="61"/>
      <c r="AR41" s="61"/>
      <c r="AS41" s="61"/>
      <c r="AT41" s="61" t="s">
        <v>58</v>
      </c>
      <c r="AU41" s="61"/>
      <c r="AV41" s="61"/>
      <c r="AW41" s="61"/>
      <c r="AX41" s="61"/>
      <c r="AY41" s="61"/>
      <c r="AZ41" s="61"/>
      <c r="BA41" s="61"/>
      <c r="BB41" s="61"/>
      <c r="BC41" s="62"/>
      <c r="BD41" s="21"/>
      <c r="BE41" s="21"/>
      <c r="BF41" s="21"/>
      <c r="BG41" s="21"/>
      <c r="BH41" s="21"/>
      <c r="BI41" s="63"/>
      <c r="BJ41" s="57">
        <v>15000</v>
      </c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64">
        <f t="shared" si="0"/>
        <v>0</v>
      </c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6"/>
      <c r="ET41" s="57">
        <f t="shared" si="1"/>
        <v>15000</v>
      </c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8"/>
    </row>
    <row r="42" spans="1:166" ht="19.5" customHeight="1">
      <c r="A42" s="67" t="s">
        <v>34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8"/>
      <c r="AN42" s="60"/>
      <c r="AO42" s="61"/>
      <c r="AP42" s="61"/>
      <c r="AQ42" s="61"/>
      <c r="AR42" s="61"/>
      <c r="AS42" s="61"/>
      <c r="AT42" s="61" t="s">
        <v>59</v>
      </c>
      <c r="AU42" s="61"/>
      <c r="AV42" s="61"/>
      <c r="AW42" s="61"/>
      <c r="AX42" s="61"/>
      <c r="AY42" s="61"/>
      <c r="AZ42" s="61"/>
      <c r="BA42" s="61"/>
      <c r="BB42" s="61"/>
      <c r="BC42" s="62"/>
      <c r="BD42" s="21"/>
      <c r="BE42" s="21"/>
      <c r="BF42" s="21"/>
      <c r="BG42" s="21"/>
      <c r="BH42" s="21"/>
      <c r="BI42" s="63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>
        <v>2942.65</v>
      </c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64">
        <f t="shared" si="0"/>
        <v>2942.65</v>
      </c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6"/>
      <c r="ET42" s="57">
        <f t="shared" si="1"/>
        <v>-2942.65</v>
      </c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8"/>
    </row>
    <row r="43" spans="1:166" ht="19.5" customHeight="1">
      <c r="A43" s="67" t="s">
        <v>39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60"/>
      <c r="AO43" s="61"/>
      <c r="AP43" s="61"/>
      <c r="AQ43" s="61"/>
      <c r="AR43" s="61"/>
      <c r="AS43" s="61"/>
      <c r="AT43" s="61" t="s">
        <v>60</v>
      </c>
      <c r="AU43" s="61"/>
      <c r="AV43" s="61"/>
      <c r="AW43" s="61"/>
      <c r="AX43" s="61"/>
      <c r="AY43" s="61"/>
      <c r="AZ43" s="61"/>
      <c r="BA43" s="61"/>
      <c r="BB43" s="61"/>
      <c r="BC43" s="62"/>
      <c r="BD43" s="21"/>
      <c r="BE43" s="21"/>
      <c r="BF43" s="21"/>
      <c r="BG43" s="21"/>
      <c r="BH43" s="21"/>
      <c r="BI43" s="63"/>
      <c r="BJ43" s="57">
        <v>65000</v>
      </c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64">
        <f t="shared" si="0"/>
        <v>0</v>
      </c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6"/>
      <c r="ET43" s="57">
        <f t="shared" si="1"/>
        <v>65000</v>
      </c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8"/>
    </row>
    <row r="44" spans="1:166" ht="19.5" customHeight="1">
      <c r="A44" s="67" t="s">
        <v>34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8"/>
      <c r="AN44" s="60"/>
      <c r="AO44" s="61"/>
      <c r="AP44" s="61"/>
      <c r="AQ44" s="61"/>
      <c r="AR44" s="61"/>
      <c r="AS44" s="61"/>
      <c r="AT44" s="61" t="s">
        <v>61</v>
      </c>
      <c r="AU44" s="61"/>
      <c r="AV44" s="61"/>
      <c r="AW44" s="61"/>
      <c r="AX44" s="61"/>
      <c r="AY44" s="61"/>
      <c r="AZ44" s="61"/>
      <c r="BA44" s="61"/>
      <c r="BB44" s="61"/>
      <c r="BC44" s="62"/>
      <c r="BD44" s="21"/>
      <c r="BE44" s="21"/>
      <c r="BF44" s="21"/>
      <c r="BG44" s="21"/>
      <c r="BH44" s="21"/>
      <c r="BI44" s="63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>
        <v>1149363.7</v>
      </c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64">
        <f t="shared" si="0"/>
        <v>1149363.7</v>
      </c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6"/>
      <c r="ET44" s="57">
        <f t="shared" si="1"/>
        <v>-1149363.7</v>
      </c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8"/>
    </row>
    <row r="45" spans="1:166" ht="19.5" customHeight="1">
      <c r="A45" s="67" t="s">
        <v>39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8"/>
      <c r="AN45" s="60"/>
      <c r="AO45" s="61"/>
      <c r="AP45" s="61"/>
      <c r="AQ45" s="61"/>
      <c r="AR45" s="61"/>
      <c r="AS45" s="61"/>
      <c r="AT45" s="61" t="s">
        <v>62</v>
      </c>
      <c r="AU45" s="61"/>
      <c r="AV45" s="61"/>
      <c r="AW45" s="61"/>
      <c r="AX45" s="61"/>
      <c r="AY45" s="61"/>
      <c r="AZ45" s="61"/>
      <c r="BA45" s="61"/>
      <c r="BB45" s="61"/>
      <c r="BC45" s="62"/>
      <c r="BD45" s="21"/>
      <c r="BE45" s="21"/>
      <c r="BF45" s="21"/>
      <c r="BG45" s="21"/>
      <c r="BH45" s="21"/>
      <c r="BI45" s="63"/>
      <c r="BJ45" s="57">
        <v>437200</v>
      </c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>
        <v>14.73</v>
      </c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64">
        <f t="shared" si="0"/>
        <v>14.73</v>
      </c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6"/>
      <c r="ET45" s="57">
        <f t="shared" si="1"/>
        <v>437185.27</v>
      </c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8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2.75" customHeight="1">
      <c r="BT55" s="6" t="s">
        <v>63</v>
      </c>
      <c r="FJ55" s="2" t="s">
        <v>64</v>
      </c>
    </row>
    <row r="56" spans="1:166" ht="12.7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</row>
    <row r="57" spans="1:166" ht="24" customHeight="1">
      <c r="A57" s="41" t="s">
        <v>21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2"/>
      <c r="AK57" s="45" t="s">
        <v>22</v>
      </c>
      <c r="AL57" s="41"/>
      <c r="AM57" s="41"/>
      <c r="AN57" s="41"/>
      <c r="AO57" s="41"/>
      <c r="AP57" s="42"/>
      <c r="AQ57" s="45" t="s">
        <v>65</v>
      </c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2"/>
      <c r="BC57" s="45" t="s">
        <v>66</v>
      </c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2"/>
      <c r="BU57" s="45" t="s">
        <v>67</v>
      </c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2"/>
      <c r="CH57" s="36" t="s">
        <v>25</v>
      </c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8"/>
      <c r="EK57" s="36" t="s">
        <v>68</v>
      </c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69"/>
    </row>
    <row r="58" spans="1:166" ht="78.7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4"/>
      <c r="AK58" s="46"/>
      <c r="AL58" s="43"/>
      <c r="AM58" s="43"/>
      <c r="AN58" s="43"/>
      <c r="AO58" s="43"/>
      <c r="AP58" s="44"/>
      <c r="AQ58" s="46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4"/>
      <c r="BC58" s="46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4"/>
      <c r="BU58" s="46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4"/>
      <c r="CH58" s="37" t="s">
        <v>69</v>
      </c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8"/>
      <c r="CX58" s="36" t="s">
        <v>28</v>
      </c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8"/>
      <c r="DK58" s="36" t="s">
        <v>29</v>
      </c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8"/>
      <c r="DX58" s="36" t="s">
        <v>30</v>
      </c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8"/>
      <c r="EK58" s="46" t="s">
        <v>70</v>
      </c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4"/>
      <c r="EX58" s="36" t="s">
        <v>71</v>
      </c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69"/>
    </row>
    <row r="59" spans="1:166" ht="14.25" customHeight="1">
      <c r="A59" s="39">
        <v>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40"/>
      <c r="AK59" s="12">
        <v>2</v>
      </c>
      <c r="AL59" s="13"/>
      <c r="AM59" s="13"/>
      <c r="AN59" s="13"/>
      <c r="AO59" s="13"/>
      <c r="AP59" s="14"/>
      <c r="AQ59" s="12">
        <v>3</v>
      </c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4"/>
      <c r="BC59" s="12">
        <v>4</v>
      </c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4"/>
      <c r="BU59" s="12">
        <v>5</v>
      </c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4"/>
      <c r="CH59" s="12">
        <v>6</v>
      </c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4"/>
      <c r="CX59" s="12">
        <v>7</v>
      </c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4"/>
      <c r="DK59" s="12">
        <v>8</v>
      </c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4"/>
      <c r="DX59" s="12">
        <v>9</v>
      </c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4"/>
      <c r="EK59" s="12">
        <v>10</v>
      </c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35">
        <v>11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5" customHeight="1">
      <c r="A60" s="52" t="s">
        <v>72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3" t="s">
        <v>73</v>
      </c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0">
        <v>4082761.2</v>
      </c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>
        <v>4082761.2</v>
      </c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>
        <v>2473239.91</v>
      </c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>
        <f t="shared" ref="DX60:DX91" si="2">CH60+CX60+DK60</f>
        <v>2473239.91</v>
      </c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>
        <f t="shared" ref="EK60:EK90" si="3">BC60-DX60</f>
        <v>1609521.29</v>
      </c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>
        <f t="shared" ref="EX60:EX90" si="4">BU60-DX60</f>
        <v>1609521.29</v>
      </c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1"/>
    </row>
    <row r="61" spans="1:166" ht="15" customHeight="1">
      <c r="A61" s="59" t="s">
        <v>33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60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57">
        <v>4082761.2</v>
      </c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>
        <v>4082761.2</v>
      </c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>
        <v>2473239.91</v>
      </c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>
        <f t="shared" si="2"/>
        <v>2473239.91</v>
      </c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>
        <f t="shared" si="3"/>
        <v>1609521.29</v>
      </c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>
        <f t="shared" si="4"/>
        <v>1609521.29</v>
      </c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8"/>
    </row>
    <row r="62" spans="1:166" ht="19.5" customHeight="1">
      <c r="A62" s="67" t="s">
        <v>74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60"/>
      <c r="AL62" s="61"/>
      <c r="AM62" s="61"/>
      <c r="AN62" s="61"/>
      <c r="AO62" s="61"/>
      <c r="AP62" s="61"/>
      <c r="AQ62" s="61" t="s">
        <v>75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57">
        <v>404982.91</v>
      </c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>
        <v>404982.91</v>
      </c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>
        <v>261353.01</v>
      </c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>
        <f t="shared" si="2"/>
        <v>261353.01</v>
      </c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>
        <f t="shared" si="3"/>
        <v>143629.89999999997</v>
      </c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>
        <f t="shared" si="4"/>
        <v>143629.89999999997</v>
      </c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8"/>
    </row>
    <row r="63" spans="1:166" ht="19.5" customHeight="1">
      <c r="A63" s="67" t="s">
        <v>76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60"/>
      <c r="AL63" s="61"/>
      <c r="AM63" s="61"/>
      <c r="AN63" s="61"/>
      <c r="AO63" s="61"/>
      <c r="AP63" s="61"/>
      <c r="AQ63" s="61" t="s">
        <v>77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57">
        <v>122496.85</v>
      </c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>
        <v>122496.85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>
        <v>81622.05</v>
      </c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>
        <f t="shared" si="2"/>
        <v>81622.05</v>
      </c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>
        <f t="shared" si="3"/>
        <v>40874.800000000003</v>
      </c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>
        <f t="shared" si="4"/>
        <v>40874.800000000003</v>
      </c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8"/>
    </row>
    <row r="64" spans="1:166" ht="19.5" customHeight="1">
      <c r="A64" s="67" t="s">
        <v>74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60"/>
      <c r="AL64" s="61"/>
      <c r="AM64" s="61"/>
      <c r="AN64" s="61"/>
      <c r="AO64" s="61"/>
      <c r="AP64" s="61"/>
      <c r="AQ64" s="61" t="s">
        <v>78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57">
        <v>132962</v>
      </c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>
        <v>132962</v>
      </c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>
        <v>108271.41</v>
      </c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>
        <f t="shared" si="2"/>
        <v>108271.41</v>
      </c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>
        <f t="shared" si="3"/>
        <v>24690.589999999997</v>
      </c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>
        <f t="shared" si="4"/>
        <v>24690.589999999997</v>
      </c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8"/>
    </row>
    <row r="65" spans="1:166" ht="19.5" customHeight="1">
      <c r="A65" s="67" t="s">
        <v>76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0"/>
      <c r="AL65" s="61"/>
      <c r="AM65" s="61"/>
      <c r="AN65" s="61"/>
      <c r="AO65" s="61"/>
      <c r="AP65" s="61"/>
      <c r="AQ65" s="61" t="s">
        <v>79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57">
        <v>41100</v>
      </c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>
        <v>41100</v>
      </c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>
        <v>35975.919999999998</v>
      </c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>
        <f t="shared" si="2"/>
        <v>35975.919999999998</v>
      </c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>
        <f t="shared" si="3"/>
        <v>5124.0800000000017</v>
      </c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>
        <f t="shared" si="4"/>
        <v>5124.0800000000017</v>
      </c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8"/>
    </row>
    <row r="66" spans="1:166" ht="19.5" customHeight="1">
      <c r="A66" s="67" t="s">
        <v>80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60"/>
      <c r="AL66" s="61"/>
      <c r="AM66" s="61"/>
      <c r="AN66" s="61"/>
      <c r="AO66" s="61"/>
      <c r="AP66" s="61"/>
      <c r="AQ66" s="61" t="s">
        <v>81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57">
        <v>35124.800000000003</v>
      </c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>
        <v>35124.800000000003</v>
      </c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>
        <v>9563.5499999999993</v>
      </c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>
        <f t="shared" si="2"/>
        <v>9563.5499999999993</v>
      </c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>
        <f t="shared" si="3"/>
        <v>25561.250000000004</v>
      </c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>
        <f t="shared" si="4"/>
        <v>25561.250000000004</v>
      </c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8"/>
    </row>
    <row r="67" spans="1:166" ht="19.5" customHeight="1">
      <c r="A67" s="67" t="s">
        <v>82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60"/>
      <c r="AL67" s="61"/>
      <c r="AM67" s="61"/>
      <c r="AN67" s="61"/>
      <c r="AO67" s="61"/>
      <c r="AP67" s="61"/>
      <c r="AQ67" s="61" t="s">
        <v>83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57">
        <v>68466.23</v>
      </c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>
        <v>68466.23</v>
      </c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>
        <v>24848.05</v>
      </c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>
        <f t="shared" si="2"/>
        <v>24848.05</v>
      </c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>
        <f t="shared" si="3"/>
        <v>43618.179999999993</v>
      </c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>
        <f t="shared" si="4"/>
        <v>43618.179999999993</v>
      </c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8"/>
    </row>
    <row r="68" spans="1:166" ht="19.5" customHeight="1">
      <c r="A68" s="67" t="s">
        <v>84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60"/>
      <c r="AL68" s="61"/>
      <c r="AM68" s="61"/>
      <c r="AN68" s="61"/>
      <c r="AO68" s="61"/>
      <c r="AP68" s="61"/>
      <c r="AQ68" s="61" t="s">
        <v>85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57">
        <v>45633.91</v>
      </c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>
        <v>45633.91</v>
      </c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>
        <v>23308.25</v>
      </c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>
        <f t="shared" si="2"/>
        <v>23308.25</v>
      </c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>
        <f t="shared" si="3"/>
        <v>22325.660000000003</v>
      </c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>
        <f t="shared" si="4"/>
        <v>22325.660000000003</v>
      </c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8"/>
    </row>
    <row r="69" spans="1:166" ht="19.5" customHeight="1">
      <c r="A69" s="67" t="s">
        <v>86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0"/>
      <c r="AL69" s="61"/>
      <c r="AM69" s="61"/>
      <c r="AN69" s="61"/>
      <c r="AO69" s="61"/>
      <c r="AP69" s="61"/>
      <c r="AQ69" s="61" t="s">
        <v>87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57">
        <v>122490</v>
      </c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>
        <v>122490</v>
      </c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>
        <v>85000</v>
      </c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>
        <f t="shared" si="2"/>
        <v>85000</v>
      </c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>
        <f t="shared" si="3"/>
        <v>37490</v>
      </c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>
        <f t="shared" si="4"/>
        <v>37490</v>
      </c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8"/>
    </row>
    <row r="70" spans="1:166" ht="19.5" customHeight="1">
      <c r="A70" s="67" t="s">
        <v>88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60"/>
      <c r="AL70" s="61"/>
      <c r="AM70" s="61"/>
      <c r="AN70" s="61"/>
      <c r="AO70" s="61"/>
      <c r="AP70" s="61"/>
      <c r="AQ70" s="61" t="s">
        <v>89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57">
        <v>20760.98</v>
      </c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>
        <v>20760.98</v>
      </c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>
        <v>20535.09</v>
      </c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>
        <f t="shared" si="2"/>
        <v>20535.09</v>
      </c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>
        <f t="shared" si="3"/>
        <v>225.88999999999942</v>
      </c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>
        <f t="shared" si="4"/>
        <v>225.88999999999942</v>
      </c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8"/>
    </row>
    <row r="71" spans="1:166" ht="19.5" customHeight="1">
      <c r="A71" s="67" t="s">
        <v>88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60"/>
      <c r="AL71" s="61"/>
      <c r="AM71" s="61"/>
      <c r="AN71" s="61"/>
      <c r="AO71" s="61"/>
      <c r="AP71" s="61"/>
      <c r="AQ71" s="61" t="s">
        <v>90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57">
        <v>114012</v>
      </c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>
        <v>114012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>
        <v>62521</v>
      </c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>
        <f t="shared" si="2"/>
        <v>62521</v>
      </c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>
        <f t="shared" si="3"/>
        <v>51491</v>
      </c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>
        <f t="shared" si="4"/>
        <v>51491</v>
      </c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8"/>
    </row>
    <row r="72" spans="1:166" ht="19.5" customHeight="1">
      <c r="A72" s="67" t="s">
        <v>74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60"/>
      <c r="AL72" s="61"/>
      <c r="AM72" s="61"/>
      <c r="AN72" s="61"/>
      <c r="AO72" s="61"/>
      <c r="AP72" s="61"/>
      <c r="AQ72" s="61" t="s">
        <v>91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57">
        <v>64976</v>
      </c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>
        <v>64976</v>
      </c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>
        <v>60782.58</v>
      </c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>
        <f t="shared" si="2"/>
        <v>60782.58</v>
      </c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>
        <f t="shared" si="3"/>
        <v>4193.4199999999983</v>
      </c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>
        <f t="shared" si="4"/>
        <v>4193.4199999999983</v>
      </c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8"/>
    </row>
    <row r="73" spans="1:166" ht="19.5" customHeight="1">
      <c r="A73" s="67" t="s">
        <v>76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60"/>
      <c r="AL73" s="61"/>
      <c r="AM73" s="61"/>
      <c r="AN73" s="61"/>
      <c r="AO73" s="61"/>
      <c r="AP73" s="61"/>
      <c r="AQ73" s="61" t="s">
        <v>92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57">
        <v>18544.2</v>
      </c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>
        <v>18544.2</v>
      </c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>
        <v>18292.400000000001</v>
      </c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>
        <f t="shared" si="2"/>
        <v>18292.400000000001</v>
      </c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>
        <f t="shared" si="3"/>
        <v>251.79999999999927</v>
      </c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>
        <f t="shared" si="4"/>
        <v>251.79999999999927</v>
      </c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8"/>
    </row>
    <row r="74" spans="1:166" ht="19.5" customHeight="1">
      <c r="A74" s="67" t="s">
        <v>86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60"/>
      <c r="AL74" s="61"/>
      <c r="AM74" s="61"/>
      <c r="AN74" s="61"/>
      <c r="AO74" s="61"/>
      <c r="AP74" s="61"/>
      <c r="AQ74" s="61" t="s">
        <v>93</v>
      </c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57">
        <v>1000</v>
      </c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>
        <v>1000</v>
      </c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>
        <f t="shared" si="2"/>
        <v>0</v>
      </c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>
        <f t="shared" si="3"/>
        <v>1000</v>
      </c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>
        <f t="shared" si="4"/>
        <v>1000</v>
      </c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8"/>
    </row>
    <row r="75" spans="1:166" ht="19.5" customHeight="1">
      <c r="A75" s="67" t="s">
        <v>74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60"/>
      <c r="AL75" s="61"/>
      <c r="AM75" s="61"/>
      <c r="AN75" s="61"/>
      <c r="AO75" s="61"/>
      <c r="AP75" s="61"/>
      <c r="AQ75" s="61" t="s">
        <v>94</v>
      </c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57">
        <v>51400</v>
      </c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>
        <v>51400</v>
      </c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>
        <v>34266.639999999999</v>
      </c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>
        <f t="shared" si="2"/>
        <v>34266.639999999999</v>
      </c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>
        <f t="shared" si="3"/>
        <v>17133.36</v>
      </c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>
        <f t="shared" si="4"/>
        <v>17133.36</v>
      </c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8"/>
    </row>
    <row r="76" spans="1:166" ht="19.5" customHeight="1">
      <c r="A76" s="67" t="s">
        <v>76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60"/>
      <c r="AL76" s="61"/>
      <c r="AM76" s="61"/>
      <c r="AN76" s="61"/>
      <c r="AO76" s="61"/>
      <c r="AP76" s="61"/>
      <c r="AQ76" s="61" t="s">
        <v>95</v>
      </c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57">
        <v>15500</v>
      </c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>
        <v>15500</v>
      </c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>
        <v>10348.540000000001</v>
      </c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>
        <f t="shared" si="2"/>
        <v>10348.540000000001</v>
      </c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>
        <f t="shared" si="3"/>
        <v>5151.4599999999991</v>
      </c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>
        <f t="shared" si="4"/>
        <v>5151.4599999999991</v>
      </c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8"/>
    </row>
    <row r="77" spans="1:166" ht="19.5" customHeight="1">
      <c r="A77" s="67" t="s">
        <v>86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60"/>
      <c r="AL77" s="61"/>
      <c r="AM77" s="61"/>
      <c r="AN77" s="61"/>
      <c r="AO77" s="61"/>
      <c r="AP77" s="61"/>
      <c r="AQ77" s="61" t="s">
        <v>96</v>
      </c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57">
        <v>4100</v>
      </c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>
        <v>4100</v>
      </c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>
        <f t="shared" si="2"/>
        <v>0</v>
      </c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>
        <f t="shared" si="3"/>
        <v>4100</v>
      </c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>
        <f t="shared" si="4"/>
        <v>4100</v>
      </c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8"/>
    </row>
    <row r="78" spans="1:166" ht="19.5" customHeight="1">
      <c r="A78" s="67" t="s">
        <v>86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60"/>
      <c r="AL78" s="61"/>
      <c r="AM78" s="61"/>
      <c r="AN78" s="61"/>
      <c r="AO78" s="61"/>
      <c r="AP78" s="61"/>
      <c r="AQ78" s="61" t="s">
        <v>97</v>
      </c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57">
        <v>123800</v>
      </c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>
        <v>123800</v>
      </c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>
        <v>123800</v>
      </c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>
        <f t="shared" si="2"/>
        <v>123800</v>
      </c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>
        <f t="shared" si="3"/>
        <v>0</v>
      </c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>
        <f t="shared" si="4"/>
        <v>0</v>
      </c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8"/>
    </row>
    <row r="79" spans="1:166" ht="19.5" customHeight="1">
      <c r="A79" s="67" t="s">
        <v>98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60"/>
      <c r="AL79" s="61"/>
      <c r="AM79" s="61"/>
      <c r="AN79" s="61"/>
      <c r="AO79" s="61"/>
      <c r="AP79" s="61"/>
      <c r="AQ79" s="61" t="s">
        <v>99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57">
        <v>186518.74</v>
      </c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>
        <v>186518.74</v>
      </c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>
        <v>175630.01</v>
      </c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>
        <f t="shared" si="2"/>
        <v>175630.01</v>
      </c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>
        <f t="shared" si="3"/>
        <v>10888.729999999981</v>
      </c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>
        <f t="shared" si="4"/>
        <v>10888.729999999981</v>
      </c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8"/>
    </row>
    <row r="80" spans="1:166" ht="19.5" customHeight="1">
      <c r="A80" s="67" t="s">
        <v>100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60"/>
      <c r="AL80" s="61"/>
      <c r="AM80" s="61"/>
      <c r="AN80" s="61"/>
      <c r="AO80" s="61"/>
      <c r="AP80" s="61"/>
      <c r="AQ80" s="61" t="s">
        <v>101</v>
      </c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57">
        <v>19600.400000000001</v>
      </c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>
        <v>19600.400000000001</v>
      </c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>
        <v>19600.400000000001</v>
      </c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>
        <f t="shared" si="2"/>
        <v>19600.400000000001</v>
      </c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>
        <f t="shared" si="3"/>
        <v>0</v>
      </c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>
        <f t="shared" si="4"/>
        <v>0</v>
      </c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8"/>
    </row>
    <row r="81" spans="1:166" ht="19.5" customHeight="1">
      <c r="A81" s="67" t="s">
        <v>86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60"/>
      <c r="AL81" s="61"/>
      <c r="AM81" s="61"/>
      <c r="AN81" s="61"/>
      <c r="AO81" s="61"/>
      <c r="AP81" s="61"/>
      <c r="AQ81" s="61" t="s">
        <v>102</v>
      </c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57">
        <v>30399.599999999999</v>
      </c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>
        <v>30399.599999999999</v>
      </c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>
        <v>30399.599999999999</v>
      </c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>
        <f t="shared" si="2"/>
        <v>30399.599999999999</v>
      </c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>
        <f t="shared" si="3"/>
        <v>0</v>
      </c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>
        <f t="shared" si="4"/>
        <v>0</v>
      </c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8"/>
    </row>
    <row r="82" spans="1:166" ht="19.5" customHeight="1">
      <c r="A82" s="67" t="s">
        <v>86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60"/>
      <c r="AL82" s="61"/>
      <c r="AM82" s="61"/>
      <c r="AN82" s="61"/>
      <c r="AO82" s="61"/>
      <c r="AP82" s="61"/>
      <c r="AQ82" s="61" t="s">
        <v>103</v>
      </c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57">
        <v>93000</v>
      </c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>
        <v>93000</v>
      </c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>
        <f t="shared" si="2"/>
        <v>0</v>
      </c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>
        <f t="shared" si="3"/>
        <v>93000</v>
      </c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>
        <f t="shared" si="4"/>
        <v>93000</v>
      </c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8"/>
    </row>
    <row r="83" spans="1:166" ht="19.5" customHeight="1">
      <c r="A83" s="67" t="s">
        <v>98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60"/>
      <c r="AL83" s="61"/>
      <c r="AM83" s="61"/>
      <c r="AN83" s="61"/>
      <c r="AO83" s="61"/>
      <c r="AP83" s="61"/>
      <c r="AQ83" s="61" t="s">
        <v>104</v>
      </c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57">
        <v>396000</v>
      </c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>
        <v>396000</v>
      </c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>
        <v>335424.52</v>
      </c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>
        <f t="shared" si="2"/>
        <v>335424.52</v>
      </c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>
        <f t="shared" si="3"/>
        <v>60575.479999999981</v>
      </c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>
        <f t="shared" si="4"/>
        <v>60575.479999999981</v>
      </c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8"/>
    </row>
    <row r="84" spans="1:166" ht="19.5" customHeight="1">
      <c r="A84" s="67" t="s">
        <v>105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60"/>
      <c r="AL84" s="61"/>
      <c r="AM84" s="61"/>
      <c r="AN84" s="61"/>
      <c r="AO84" s="61"/>
      <c r="AP84" s="61"/>
      <c r="AQ84" s="61" t="s">
        <v>106</v>
      </c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57">
        <v>147900</v>
      </c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>
        <v>147900</v>
      </c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>
        <v>26500</v>
      </c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>
        <f t="shared" si="2"/>
        <v>26500</v>
      </c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>
        <f t="shared" si="3"/>
        <v>121400</v>
      </c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>
        <f t="shared" si="4"/>
        <v>121400</v>
      </c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8"/>
    </row>
    <row r="85" spans="1:166" ht="19.5" customHeight="1">
      <c r="A85" s="67" t="s">
        <v>84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60"/>
      <c r="AL85" s="61"/>
      <c r="AM85" s="61"/>
      <c r="AN85" s="61"/>
      <c r="AO85" s="61"/>
      <c r="AP85" s="61"/>
      <c r="AQ85" s="61" t="s">
        <v>107</v>
      </c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57">
        <v>107000</v>
      </c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>
        <v>107000</v>
      </c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>
        <f t="shared" si="2"/>
        <v>0</v>
      </c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>
        <f t="shared" si="3"/>
        <v>107000</v>
      </c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>
        <f t="shared" si="4"/>
        <v>107000</v>
      </c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8"/>
    </row>
    <row r="86" spans="1:166" ht="19.5" customHeight="1">
      <c r="A86" s="67" t="s">
        <v>100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60"/>
      <c r="AL86" s="61"/>
      <c r="AM86" s="61"/>
      <c r="AN86" s="61"/>
      <c r="AO86" s="61"/>
      <c r="AP86" s="61"/>
      <c r="AQ86" s="61" t="s">
        <v>108</v>
      </c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57">
        <v>5255</v>
      </c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>
        <v>5255</v>
      </c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>
        <f t="shared" si="2"/>
        <v>0</v>
      </c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>
        <f t="shared" si="3"/>
        <v>5255</v>
      </c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>
        <f t="shared" si="4"/>
        <v>5255</v>
      </c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8"/>
    </row>
    <row r="87" spans="1:166" ht="19.5" customHeight="1">
      <c r="A87" s="67" t="s">
        <v>86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60"/>
      <c r="AL87" s="61"/>
      <c r="AM87" s="61"/>
      <c r="AN87" s="61"/>
      <c r="AO87" s="61"/>
      <c r="AP87" s="61"/>
      <c r="AQ87" s="61" t="s">
        <v>109</v>
      </c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57">
        <v>70400</v>
      </c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>
        <v>70400</v>
      </c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>
        <v>70400</v>
      </c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>
        <f t="shared" si="2"/>
        <v>70400</v>
      </c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>
        <f t="shared" si="3"/>
        <v>0</v>
      </c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>
        <f t="shared" si="4"/>
        <v>0</v>
      </c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8"/>
    </row>
    <row r="88" spans="1:166" ht="19.5" customHeight="1">
      <c r="A88" s="67" t="s">
        <v>82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60"/>
      <c r="AL88" s="61"/>
      <c r="AM88" s="61"/>
      <c r="AN88" s="61"/>
      <c r="AO88" s="61"/>
      <c r="AP88" s="61"/>
      <c r="AQ88" s="61" t="s">
        <v>110</v>
      </c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57">
        <v>17462.36</v>
      </c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>
        <v>17462.36</v>
      </c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>
        <f t="shared" si="2"/>
        <v>0</v>
      </c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>
        <f t="shared" si="3"/>
        <v>17462.36</v>
      </c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>
        <f t="shared" si="4"/>
        <v>17462.36</v>
      </c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8"/>
    </row>
    <row r="89" spans="1:166" ht="19.5" customHeight="1">
      <c r="A89" s="67" t="s">
        <v>98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8"/>
      <c r="AK89" s="60"/>
      <c r="AL89" s="61"/>
      <c r="AM89" s="61"/>
      <c r="AN89" s="61"/>
      <c r="AO89" s="61"/>
      <c r="AP89" s="61"/>
      <c r="AQ89" s="61" t="s">
        <v>111</v>
      </c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57">
        <v>643300</v>
      </c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>
        <v>643300</v>
      </c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>
        <v>301949.7</v>
      </c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>
        <f t="shared" si="2"/>
        <v>301949.7</v>
      </c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>
        <f t="shared" si="3"/>
        <v>341350.3</v>
      </c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>
        <f t="shared" si="4"/>
        <v>341350.3</v>
      </c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8"/>
    </row>
    <row r="90" spans="1:166" ht="19.5" customHeight="1">
      <c r="A90" s="67" t="s">
        <v>105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8"/>
      <c r="AK90" s="60"/>
      <c r="AL90" s="61"/>
      <c r="AM90" s="61"/>
      <c r="AN90" s="61"/>
      <c r="AO90" s="61"/>
      <c r="AP90" s="61"/>
      <c r="AQ90" s="61" t="s">
        <v>112</v>
      </c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57">
        <v>978575.22</v>
      </c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>
        <v>978575.22</v>
      </c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>
        <v>552847.18999999994</v>
      </c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>
        <f t="shared" si="2"/>
        <v>552847.18999999994</v>
      </c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>
        <f t="shared" si="3"/>
        <v>425728.03</v>
      </c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>
        <f t="shared" si="4"/>
        <v>425728.03</v>
      </c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8"/>
    </row>
    <row r="91" spans="1:166" ht="24" customHeight="1">
      <c r="A91" s="73" t="s">
        <v>113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4"/>
      <c r="AK91" s="75" t="s">
        <v>114</v>
      </c>
      <c r="AL91" s="76"/>
      <c r="AM91" s="76"/>
      <c r="AN91" s="76"/>
      <c r="AO91" s="76"/>
      <c r="AP91" s="76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1">
        <v>-968119.29</v>
      </c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>
        <v>-968119.29</v>
      </c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>
        <v>247920.83</v>
      </c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57">
        <f t="shared" si="2"/>
        <v>247920.83</v>
      </c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2"/>
    </row>
    <row r="92" spans="1:166" ht="24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35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8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9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.75" customHeight="1">
      <c r="BD98" s="6" t="s">
        <v>115</v>
      </c>
      <c r="BT98" s="6"/>
      <c r="FJ98" s="2" t="s">
        <v>116</v>
      </c>
    </row>
    <row r="99" spans="1:166" ht="12.7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  <c r="FI99" s="70"/>
      <c r="FJ99" s="70"/>
    </row>
    <row r="100" spans="1:166" ht="11.25" customHeight="1">
      <c r="A100" s="41" t="s">
        <v>21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2"/>
      <c r="AP100" s="45" t="s">
        <v>22</v>
      </c>
      <c r="AQ100" s="41"/>
      <c r="AR100" s="41"/>
      <c r="AS100" s="41"/>
      <c r="AT100" s="41"/>
      <c r="AU100" s="42"/>
      <c r="AV100" s="45" t="s">
        <v>117</v>
      </c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2"/>
      <c r="BL100" s="45" t="s">
        <v>66</v>
      </c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2"/>
      <c r="CF100" s="36" t="s">
        <v>25</v>
      </c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8"/>
      <c r="ET100" s="45" t="s">
        <v>26</v>
      </c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7"/>
    </row>
    <row r="101" spans="1:166" ht="69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4"/>
      <c r="AP101" s="46"/>
      <c r="AQ101" s="43"/>
      <c r="AR101" s="43"/>
      <c r="AS101" s="43"/>
      <c r="AT101" s="43"/>
      <c r="AU101" s="44"/>
      <c r="AV101" s="46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4"/>
      <c r="BL101" s="46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4"/>
      <c r="CF101" s="37" t="s">
        <v>118</v>
      </c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8"/>
      <c r="CW101" s="36" t="s">
        <v>28</v>
      </c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8"/>
      <c r="DN101" s="36" t="s">
        <v>29</v>
      </c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8"/>
      <c r="EE101" s="36" t="s">
        <v>30</v>
      </c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8"/>
      <c r="ET101" s="46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8"/>
    </row>
    <row r="102" spans="1:166" ht="12" customHeight="1">
      <c r="A102" s="39">
        <v>1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40"/>
      <c r="AP102" s="12">
        <v>2</v>
      </c>
      <c r="AQ102" s="13"/>
      <c r="AR102" s="13"/>
      <c r="AS102" s="13"/>
      <c r="AT102" s="13"/>
      <c r="AU102" s="14"/>
      <c r="AV102" s="12">
        <v>3</v>
      </c>
      <c r="AW102" s="13"/>
      <c r="AX102" s="13"/>
      <c r="AY102" s="13"/>
      <c r="AZ102" s="13"/>
      <c r="BA102" s="13"/>
      <c r="BB102" s="13"/>
      <c r="BC102" s="13"/>
      <c r="BD102" s="13"/>
      <c r="BE102" s="32"/>
      <c r="BF102" s="32"/>
      <c r="BG102" s="32"/>
      <c r="BH102" s="32"/>
      <c r="BI102" s="32"/>
      <c r="BJ102" s="32"/>
      <c r="BK102" s="49"/>
      <c r="BL102" s="12">
        <v>4</v>
      </c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4"/>
      <c r="CF102" s="12">
        <v>5</v>
      </c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4"/>
      <c r="CW102" s="12">
        <v>6</v>
      </c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4"/>
      <c r="DN102" s="12">
        <v>7</v>
      </c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4"/>
      <c r="EE102" s="12">
        <v>8</v>
      </c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4"/>
      <c r="ET102" s="35">
        <v>9</v>
      </c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37.5" customHeight="1">
      <c r="A103" s="78" t="s">
        <v>119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9"/>
      <c r="AP103" s="53" t="s">
        <v>120</v>
      </c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5"/>
      <c r="BF103" s="16"/>
      <c r="BG103" s="16"/>
      <c r="BH103" s="16"/>
      <c r="BI103" s="16"/>
      <c r="BJ103" s="16"/>
      <c r="BK103" s="56"/>
      <c r="BL103" s="50">
        <v>968119.29</v>
      </c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>
        <v>-247920.83</v>
      </c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>
        <f t="shared" ref="EE103:EE117" si="5">CF103+CW103+DN103</f>
        <v>-247920.83</v>
      </c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>
        <f t="shared" ref="ET103:ET108" si="6">BL103-CF103-CW103-DN103</f>
        <v>1216040.1200000001</v>
      </c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1"/>
    </row>
    <row r="104" spans="1:166" ht="36.75" customHeight="1">
      <c r="A104" s="80" t="s">
        <v>121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1"/>
      <c r="AP104" s="60" t="s">
        <v>122</v>
      </c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2"/>
      <c r="BF104" s="21"/>
      <c r="BG104" s="21"/>
      <c r="BH104" s="21"/>
      <c r="BI104" s="21"/>
      <c r="BJ104" s="21"/>
      <c r="BK104" s="63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64">
        <f t="shared" si="5"/>
        <v>0</v>
      </c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6"/>
      <c r="ET104" s="64">
        <f t="shared" si="6"/>
        <v>0</v>
      </c>
      <c r="EU104" s="65"/>
      <c r="EV104" s="65"/>
      <c r="EW104" s="65"/>
      <c r="EX104" s="65"/>
      <c r="EY104" s="65"/>
      <c r="EZ104" s="65"/>
      <c r="FA104" s="65"/>
      <c r="FB104" s="65"/>
      <c r="FC104" s="65"/>
      <c r="FD104" s="65"/>
      <c r="FE104" s="65"/>
      <c r="FF104" s="65"/>
      <c r="FG104" s="65"/>
      <c r="FH104" s="65"/>
      <c r="FI104" s="65"/>
      <c r="FJ104" s="82"/>
    </row>
    <row r="105" spans="1:166" ht="17.25" customHeight="1">
      <c r="A105" s="83" t="s">
        <v>123</v>
      </c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4"/>
      <c r="AP105" s="26"/>
      <c r="AQ105" s="27"/>
      <c r="AR105" s="27"/>
      <c r="AS105" s="27"/>
      <c r="AT105" s="27"/>
      <c r="AU105" s="85"/>
      <c r="AV105" s="86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8"/>
      <c r="BL105" s="89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1"/>
      <c r="CF105" s="89"/>
      <c r="CG105" s="90"/>
      <c r="CH105" s="90"/>
      <c r="CI105" s="90"/>
      <c r="CJ105" s="90"/>
      <c r="CK105" s="90"/>
      <c r="CL105" s="90"/>
      <c r="CM105" s="90"/>
      <c r="CN105" s="90"/>
      <c r="CO105" s="90"/>
      <c r="CP105" s="90"/>
      <c r="CQ105" s="90"/>
      <c r="CR105" s="90"/>
      <c r="CS105" s="90"/>
      <c r="CT105" s="90"/>
      <c r="CU105" s="90"/>
      <c r="CV105" s="91"/>
      <c r="CW105" s="89"/>
      <c r="CX105" s="90"/>
      <c r="CY105" s="90"/>
      <c r="CZ105" s="90"/>
      <c r="DA105" s="90"/>
      <c r="DB105" s="90"/>
      <c r="DC105" s="90"/>
      <c r="DD105" s="90"/>
      <c r="DE105" s="90"/>
      <c r="DF105" s="90"/>
      <c r="DG105" s="90"/>
      <c r="DH105" s="90"/>
      <c r="DI105" s="90"/>
      <c r="DJ105" s="90"/>
      <c r="DK105" s="90"/>
      <c r="DL105" s="90"/>
      <c r="DM105" s="91"/>
      <c r="DN105" s="89"/>
      <c r="DO105" s="90"/>
      <c r="DP105" s="90"/>
      <c r="DQ105" s="90"/>
      <c r="DR105" s="90"/>
      <c r="DS105" s="90"/>
      <c r="DT105" s="90"/>
      <c r="DU105" s="90"/>
      <c r="DV105" s="90"/>
      <c r="DW105" s="90"/>
      <c r="DX105" s="90"/>
      <c r="DY105" s="90"/>
      <c r="DZ105" s="90"/>
      <c r="EA105" s="90"/>
      <c r="EB105" s="90"/>
      <c r="EC105" s="90"/>
      <c r="ED105" s="91"/>
      <c r="EE105" s="57">
        <f t="shared" si="5"/>
        <v>0</v>
      </c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>
        <f t="shared" si="6"/>
        <v>0</v>
      </c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8"/>
    </row>
    <row r="106" spans="1:166" ht="24" customHeight="1">
      <c r="A106" s="80" t="s">
        <v>124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1"/>
      <c r="AP106" s="60" t="s">
        <v>125</v>
      </c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2"/>
      <c r="BF106" s="21"/>
      <c r="BG106" s="21"/>
      <c r="BH106" s="21"/>
      <c r="BI106" s="21"/>
      <c r="BJ106" s="21"/>
      <c r="BK106" s="63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>
        <f t="shared" si="5"/>
        <v>0</v>
      </c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>
        <f t="shared" si="6"/>
        <v>0</v>
      </c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8"/>
    </row>
    <row r="107" spans="1:166" ht="17.25" customHeight="1">
      <c r="A107" s="83" t="s">
        <v>123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4"/>
      <c r="AP107" s="26"/>
      <c r="AQ107" s="27"/>
      <c r="AR107" s="27"/>
      <c r="AS107" s="27"/>
      <c r="AT107" s="27"/>
      <c r="AU107" s="85"/>
      <c r="AV107" s="86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8"/>
      <c r="BL107" s="89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1"/>
      <c r="CF107" s="89"/>
      <c r="CG107" s="90"/>
      <c r="CH107" s="90"/>
      <c r="CI107" s="90"/>
      <c r="CJ107" s="90"/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90"/>
      <c r="CV107" s="91"/>
      <c r="CW107" s="89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90"/>
      <c r="DI107" s="90"/>
      <c r="DJ107" s="90"/>
      <c r="DK107" s="90"/>
      <c r="DL107" s="90"/>
      <c r="DM107" s="91"/>
      <c r="DN107" s="89"/>
      <c r="DO107" s="90"/>
      <c r="DP107" s="90"/>
      <c r="DQ107" s="90"/>
      <c r="DR107" s="90"/>
      <c r="DS107" s="90"/>
      <c r="DT107" s="90"/>
      <c r="DU107" s="90"/>
      <c r="DV107" s="90"/>
      <c r="DW107" s="90"/>
      <c r="DX107" s="90"/>
      <c r="DY107" s="90"/>
      <c r="DZ107" s="90"/>
      <c r="EA107" s="90"/>
      <c r="EB107" s="90"/>
      <c r="EC107" s="90"/>
      <c r="ED107" s="91"/>
      <c r="EE107" s="57">
        <f t="shared" si="5"/>
        <v>0</v>
      </c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>
        <f t="shared" si="6"/>
        <v>0</v>
      </c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8"/>
    </row>
    <row r="108" spans="1:166" ht="31.5" customHeight="1">
      <c r="A108" s="92" t="s">
        <v>126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60" t="s">
        <v>127</v>
      </c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2"/>
      <c r="BF108" s="21"/>
      <c r="BG108" s="21"/>
      <c r="BH108" s="21"/>
      <c r="BI108" s="21"/>
      <c r="BJ108" s="21"/>
      <c r="BK108" s="63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>
        <f t="shared" si="5"/>
        <v>0</v>
      </c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>
        <f t="shared" si="6"/>
        <v>0</v>
      </c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8"/>
    </row>
    <row r="109" spans="1:166" ht="15" customHeight="1">
      <c r="A109" s="59" t="s">
        <v>128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60" t="s">
        <v>129</v>
      </c>
      <c r="AQ109" s="61"/>
      <c r="AR109" s="61"/>
      <c r="AS109" s="61"/>
      <c r="AT109" s="61"/>
      <c r="AU109" s="61"/>
      <c r="AV109" s="76"/>
      <c r="AW109" s="76"/>
      <c r="AX109" s="76"/>
      <c r="AY109" s="76"/>
      <c r="AZ109" s="76"/>
      <c r="BA109" s="76"/>
      <c r="BB109" s="76"/>
      <c r="BC109" s="76"/>
      <c r="BD109" s="76"/>
      <c r="BE109" s="93"/>
      <c r="BF109" s="94"/>
      <c r="BG109" s="94"/>
      <c r="BH109" s="94"/>
      <c r="BI109" s="94"/>
      <c r="BJ109" s="94"/>
      <c r="BK109" s="95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>
        <f t="shared" si="5"/>
        <v>0</v>
      </c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8"/>
    </row>
    <row r="110" spans="1:166" ht="15" customHeight="1">
      <c r="A110" s="59" t="s">
        <v>130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96"/>
      <c r="AP110" s="20" t="s">
        <v>131</v>
      </c>
      <c r="AQ110" s="21"/>
      <c r="AR110" s="21"/>
      <c r="AS110" s="21"/>
      <c r="AT110" s="21"/>
      <c r="AU110" s="63"/>
      <c r="AV110" s="97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9"/>
      <c r="BL110" s="64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6"/>
      <c r="CF110" s="64"/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6"/>
      <c r="CW110" s="64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6"/>
      <c r="DN110" s="64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6"/>
      <c r="EE110" s="57">
        <f t="shared" si="5"/>
        <v>0</v>
      </c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/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8"/>
    </row>
    <row r="111" spans="1:166" ht="31.5" customHeight="1">
      <c r="A111" s="100" t="s">
        <v>132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1"/>
      <c r="AP111" s="60" t="s">
        <v>133</v>
      </c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2"/>
      <c r="BF111" s="21"/>
      <c r="BG111" s="21"/>
      <c r="BH111" s="21"/>
      <c r="BI111" s="21"/>
      <c r="BJ111" s="21"/>
      <c r="BK111" s="63"/>
      <c r="BL111" s="57">
        <v>968119.29</v>
      </c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>
        <v>-247920.83</v>
      </c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>
        <f t="shared" si="5"/>
        <v>-247920.83</v>
      </c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8"/>
    </row>
    <row r="112" spans="1:166" ht="38.25" customHeight="1">
      <c r="A112" s="100" t="s">
        <v>134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96"/>
      <c r="AP112" s="20" t="s">
        <v>135</v>
      </c>
      <c r="AQ112" s="21"/>
      <c r="AR112" s="21"/>
      <c r="AS112" s="21"/>
      <c r="AT112" s="21"/>
      <c r="AU112" s="63"/>
      <c r="AV112" s="97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9"/>
      <c r="BL112" s="64">
        <v>968119.29</v>
      </c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6"/>
      <c r="CF112" s="64">
        <v>-247920.83</v>
      </c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6"/>
      <c r="CW112" s="64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6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7"/>
      <c r="EE112" s="57">
        <f t="shared" si="5"/>
        <v>-247920.83</v>
      </c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8"/>
    </row>
    <row r="113" spans="1:166" ht="36" customHeight="1">
      <c r="A113" s="100" t="s">
        <v>136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96"/>
      <c r="AP113" s="60" t="s">
        <v>137</v>
      </c>
      <c r="AQ113" s="61"/>
      <c r="AR113" s="61"/>
      <c r="AS113" s="61"/>
      <c r="AT113" s="61"/>
      <c r="AU113" s="61"/>
      <c r="AV113" s="76"/>
      <c r="AW113" s="76"/>
      <c r="AX113" s="76"/>
      <c r="AY113" s="76"/>
      <c r="AZ113" s="76"/>
      <c r="BA113" s="76"/>
      <c r="BB113" s="76"/>
      <c r="BC113" s="76"/>
      <c r="BD113" s="76"/>
      <c r="BE113" s="93"/>
      <c r="BF113" s="94"/>
      <c r="BG113" s="94"/>
      <c r="BH113" s="94"/>
      <c r="BI113" s="94"/>
      <c r="BJ113" s="94"/>
      <c r="BK113" s="95"/>
      <c r="BL113" s="57">
        <v>-3114641.91</v>
      </c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>
        <v>-2721160.74</v>
      </c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>
        <f t="shared" si="5"/>
        <v>-2721160.74</v>
      </c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8"/>
    </row>
    <row r="114" spans="1:166" ht="26.25" customHeight="1">
      <c r="A114" s="100" t="s">
        <v>138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96"/>
      <c r="AP114" s="20" t="s">
        <v>139</v>
      </c>
      <c r="AQ114" s="21"/>
      <c r="AR114" s="21"/>
      <c r="AS114" s="21"/>
      <c r="AT114" s="21"/>
      <c r="AU114" s="63"/>
      <c r="AV114" s="97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9"/>
      <c r="BL114" s="64">
        <v>4082761.2</v>
      </c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6"/>
      <c r="CF114" s="64">
        <v>2473239.91</v>
      </c>
      <c r="CG114" s="65"/>
      <c r="CH114" s="65"/>
      <c r="CI114" s="65"/>
      <c r="CJ114" s="65"/>
      <c r="CK114" s="65"/>
      <c r="CL114" s="65"/>
      <c r="CM114" s="65"/>
      <c r="CN114" s="65"/>
      <c r="CO114" s="65"/>
      <c r="CP114" s="65"/>
      <c r="CQ114" s="65"/>
      <c r="CR114" s="65"/>
      <c r="CS114" s="65"/>
      <c r="CT114" s="65"/>
      <c r="CU114" s="65"/>
      <c r="CV114" s="66"/>
      <c r="CW114" s="64"/>
      <c r="CX114" s="65"/>
      <c r="CY114" s="65"/>
      <c r="CZ114" s="65"/>
      <c r="DA114" s="65"/>
      <c r="DB114" s="65"/>
      <c r="DC114" s="65"/>
      <c r="DD114" s="65"/>
      <c r="DE114" s="65"/>
      <c r="DF114" s="65"/>
      <c r="DG114" s="65"/>
      <c r="DH114" s="65"/>
      <c r="DI114" s="65"/>
      <c r="DJ114" s="65"/>
      <c r="DK114" s="65"/>
      <c r="DL114" s="65"/>
      <c r="DM114" s="66"/>
      <c r="DN114" s="64"/>
      <c r="DO114" s="65"/>
      <c r="DP114" s="65"/>
      <c r="DQ114" s="65"/>
      <c r="DR114" s="65"/>
      <c r="DS114" s="65"/>
      <c r="DT114" s="65"/>
      <c r="DU114" s="65"/>
      <c r="DV114" s="65"/>
      <c r="DW114" s="65"/>
      <c r="DX114" s="65"/>
      <c r="DY114" s="65"/>
      <c r="DZ114" s="65"/>
      <c r="EA114" s="65"/>
      <c r="EB114" s="65"/>
      <c r="EC114" s="65"/>
      <c r="ED114" s="66"/>
      <c r="EE114" s="57">
        <f t="shared" si="5"/>
        <v>2473239.91</v>
      </c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8"/>
    </row>
    <row r="115" spans="1:166" ht="27.75" customHeight="1">
      <c r="A115" s="100" t="s">
        <v>140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1"/>
      <c r="AP115" s="60" t="s">
        <v>141</v>
      </c>
      <c r="AQ115" s="61"/>
      <c r="AR115" s="61"/>
      <c r="AS115" s="61"/>
      <c r="AT115" s="61"/>
      <c r="AU115" s="61"/>
      <c r="AV115" s="76"/>
      <c r="AW115" s="76"/>
      <c r="AX115" s="76"/>
      <c r="AY115" s="76"/>
      <c r="AZ115" s="76"/>
      <c r="BA115" s="76"/>
      <c r="BB115" s="76"/>
      <c r="BC115" s="76"/>
      <c r="BD115" s="76"/>
      <c r="BE115" s="93"/>
      <c r="BF115" s="94"/>
      <c r="BG115" s="94"/>
      <c r="BH115" s="94"/>
      <c r="BI115" s="94"/>
      <c r="BJ115" s="94"/>
      <c r="BK115" s="95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64"/>
      <c r="CG115" s="65"/>
      <c r="CH115" s="65"/>
      <c r="CI115" s="65"/>
      <c r="CJ115" s="65"/>
      <c r="CK115" s="65"/>
      <c r="CL115" s="65"/>
      <c r="CM115" s="65"/>
      <c r="CN115" s="65"/>
      <c r="CO115" s="65"/>
      <c r="CP115" s="65"/>
      <c r="CQ115" s="65"/>
      <c r="CR115" s="65"/>
      <c r="CS115" s="65"/>
      <c r="CT115" s="65"/>
      <c r="CU115" s="65"/>
      <c r="CV115" s="66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>
        <f t="shared" si="5"/>
        <v>0</v>
      </c>
      <c r="EF115" s="57"/>
      <c r="EG115" s="57"/>
      <c r="EH115" s="57"/>
      <c r="EI115" s="57"/>
      <c r="EJ115" s="57"/>
      <c r="EK115" s="57"/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/>
      <c r="EY115" s="57"/>
      <c r="EZ115" s="57"/>
      <c r="FA115" s="57"/>
      <c r="FB115" s="57"/>
      <c r="FC115" s="57"/>
      <c r="FD115" s="57"/>
      <c r="FE115" s="57"/>
      <c r="FF115" s="57"/>
      <c r="FG115" s="57"/>
      <c r="FH115" s="57"/>
      <c r="FI115" s="57"/>
      <c r="FJ115" s="58"/>
    </row>
    <row r="116" spans="1:166" ht="24" customHeight="1">
      <c r="A116" s="100" t="s">
        <v>142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96"/>
      <c r="AP116" s="20" t="s">
        <v>143</v>
      </c>
      <c r="AQ116" s="21"/>
      <c r="AR116" s="21"/>
      <c r="AS116" s="21"/>
      <c r="AT116" s="21"/>
      <c r="AU116" s="63"/>
      <c r="AV116" s="97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9"/>
      <c r="BL116" s="64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66"/>
      <c r="CF116" s="64"/>
      <c r="CG116" s="65"/>
      <c r="CH116" s="65"/>
      <c r="CI116" s="65"/>
      <c r="CJ116" s="65"/>
      <c r="CK116" s="65"/>
      <c r="CL116" s="65"/>
      <c r="CM116" s="65"/>
      <c r="CN116" s="65"/>
      <c r="CO116" s="65"/>
      <c r="CP116" s="65"/>
      <c r="CQ116" s="65"/>
      <c r="CR116" s="65"/>
      <c r="CS116" s="65"/>
      <c r="CT116" s="65"/>
      <c r="CU116" s="65"/>
      <c r="CV116" s="66"/>
      <c r="CW116" s="64"/>
      <c r="CX116" s="65"/>
      <c r="CY116" s="65"/>
      <c r="CZ116" s="65"/>
      <c r="DA116" s="65"/>
      <c r="DB116" s="65"/>
      <c r="DC116" s="65"/>
      <c r="DD116" s="65"/>
      <c r="DE116" s="65"/>
      <c r="DF116" s="65"/>
      <c r="DG116" s="65"/>
      <c r="DH116" s="65"/>
      <c r="DI116" s="65"/>
      <c r="DJ116" s="65"/>
      <c r="DK116" s="65"/>
      <c r="DL116" s="65"/>
      <c r="DM116" s="66"/>
      <c r="DN116" s="64"/>
      <c r="DO116" s="65"/>
      <c r="DP116" s="65"/>
      <c r="DQ116" s="65"/>
      <c r="DR116" s="65"/>
      <c r="DS116" s="65"/>
      <c r="DT116" s="65"/>
      <c r="DU116" s="65"/>
      <c r="DV116" s="65"/>
      <c r="DW116" s="65"/>
      <c r="DX116" s="65"/>
      <c r="DY116" s="65"/>
      <c r="DZ116" s="65"/>
      <c r="EA116" s="65"/>
      <c r="EB116" s="65"/>
      <c r="EC116" s="65"/>
      <c r="ED116" s="66"/>
      <c r="EE116" s="57">
        <f t="shared" si="5"/>
        <v>0</v>
      </c>
      <c r="EF116" s="57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  <c r="FB116" s="57"/>
      <c r="FC116" s="57"/>
      <c r="FD116" s="57"/>
      <c r="FE116" s="57"/>
      <c r="FF116" s="57"/>
      <c r="FG116" s="57"/>
      <c r="FH116" s="57"/>
      <c r="FI116" s="57"/>
      <c r="FJ116" s="58"/>
    </row>
    <row r="117" spans="1:166" ht="25.5" customHeight="1">
      <c r="A117" s="102" t="s">
        <v>144</v>
      </c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4"/>
      <c r="AP117" s="75" t="s">
        <v>145</v>
      </c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93"/>
      <c r="BF117" s="94"/>
      <c r="BG117" s="94"/>
      <c r="BH117" s="94"/>
      <c r="BI117" s="94"/>
      <c r="BJ117" s="94"/>
      <c r="BK117" s="95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105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7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>
        <f t="shared" si="5"/>
        <v>0</v>
      </c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2"/>
    </row>
    <row r="118" spans="1:16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20" spans="1:166" ht="11.25" customHeight="1">
      <c r="A120" s="1" t="s">
        <v>146</v>
      </c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CF120" s="1" t="s">
        <v>147</v>
      </c>
    </row>
    <row r="121" spans="1:166" ht="11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08" t="s">
        <v>148</v>
      </c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H121" s="108" t="s">
        <v>149</v>
      </c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  <c r="CF121" s="1" t="s">
        <v>150</v>
      </c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</row>
    <row r="122" spans="1:166" ht="11.25" customHeight="1">
      <c r="A122" s="1" t="s">
        <v>151</v>
      </c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DC122" s="108" t="s">
        <v>148</v>
      </c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7"/>
      <c r="DR122" s="7"/>
      <c r="DS122" s="108" t="s">
        <v>149</v>
      </c>
      <c r="DT122" s="108"/>
      <c r="DU122" s="108"/>
      <c r="DV122" s="108"/>
      <c r="DW122" s="108"/>
      <c r="DX122" s="108"/>
      <c r="DY122" s="108"/>
      <c r="DZ122" s="108"/>
      <c r="EA122" s="108"/>
      <c r="EB122" s="108"/>
      <c r="EC122" s="108"/>
      <c r="ED122" s="108"/>
      <c r="EE122" s="108"/>
      <c r="EF122" s="108"/>
      <c r="EG122" s="108"/>
      <c r="EH122" s="108"/>
      <c r="EI122" s="108"/>
      <c r="EJ122" s="108"/>
      <c r="EK122" s="108"/>
      <c r="EL122" s="108"/>
      <c r="EM122" s="108"/>
      <c r="EN122" s="108"/>
      <c r="EO122" s="108"/>
      <c r="EP122" s="108"/>
      <c r="EQ122" s="108"/>
      <c r="ER122" s="108"/>
      <c r="ES122" s="108"/>
    </row>
    <row r="123" spans="1:166" ht="11.25" customHeight="1">
      <c r="R123" s="108" t="s">
        <v>148</v>
      </c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7"/>
      <c r="AG123" s="7"/>
      <c r="AH123" s="108" t="s">
        <v>149</v>
      </c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</row>
    <row r="124" spans="1:166" ht="7.5" customHeight="1"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>
      <c r="A125" s="110" t="s">
        <v>152</v>
      </c>
      <c r="B125" s="110"/>
      <c r="C125" s="111"/>
      <c r="D125" s="111"/>
      <c r="E125" s="111"/>
      <c r="F125" s="1" t="s">
        <v>152</v>
      </c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110">
        <v>200</v>
      </c>
      <c r="Z125" s="110"/>
      <c r="AA125" s="110"/>
      <c r="AB125" s="110"/>
      <c r="AC125" s="110"/>
      <c r="AD125" s="109"/>
      <c r="AE125" s="109"/>
      <c r="AG125" s="1" t="s">
        <v>153</v>
      </c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>
      <c r="BL126" s="1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1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1"/>
      <c r="CY126" s="1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1"/>
      <c r="DW126" s="1"/>
      <c r="DX126" s="2"/>
      <c r="DY126" s="2"/>
      <c r="DZ126" s="5"/>
      <c r="EA126" s="5"/>
      <c r="EB126" s="5"/>
      <c r="EC126" s="1"/>
      <c r="ED126" s="1"/>
      <c r="EE126" s="1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2"/>
      <c r="EW126" s="2"/>
      <c r="EX126" s="2"/>
      <c r="EY126" s="2"/>
      <c r="EZ126" s="2"/>
      <c r="FA126" s="8"/>
      <c r="FB126" s="8"/>
      <c r="FC126" s="1"/>
      <c r="FD126" s="1"/>
      <c r="FE126" s="1"/>
      <c r="FF126" s="1"/>
      <c r="FG126" s="1"/>
      <c r="FH126" s="1"/>
      <c r="FI126" s="1"/>
      <c r="FJ126" s="1"/>
    </row>
    <row r="127" spans="1:166" ht="9.75" customHeight="1">
      <c r="BL127" s="1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1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10"/>
      <c r="CY127" s="10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</sheetData>
  <mergeCells count="829">
    <mergeCell ref="N120:AE120"/>
    <mergeCell ref="AH120:BH120"/>
    <mergeCell ref="N121:AE121"/>
    <mergeCell ref="AH121:BH121"/>
    <mergeCell ref="A125:B125"/>
    <mergeCell ref="C125:E125"/>
    <mergeCell ref="I125:X125"/>
    <mergeCell ref="Y125:AC125"/>
    <mergeCell ref="R122:AE122"/>
    <mergeCell ref="AH122:BH122"/>
    <mergeCell ref="DN117:ED117"/>
    <mergeCell ref="EE117:ES117"/>
    <mergeCell ref="ET117:FJ117"/>
    <mergeCell ref="R123:AE123"/>
    <mergeCell ref="AH123:BH123"/>
    <mergeCell ref="AD125:AE125"/>
    <mergeCell ref="DC122:DP122"/>
    <mergeCell ref="DS122:ES122"/>
    <mergeCell ref="DC121:DP121"/>
    <mergeCell ref="DS121:ES121"/>
    <mergeCell ref="CF116:CV116"/>
    <mergeCell ref="CW116:DM116"/>
    <mergeCell ref="DN116:ED116"/>
    <mergeCell ref="EE116:ES116"/>
    <mergeCell ref="A117:AO117"/>
    <mergeCell ref="AP117:AU117"/>
    <mergeCell ref="AV117:BK117"/>
    <mergeCell ref="BL117:CE117"/>
    <mergeCell ref="CF117:CV117"/>
    <mergeCell ref="CW117:DM117"/>
    <mergeCell ref="CF115:CV115"/>
    <mergeCell ref="CW115:DM115"/>
    <mergeCell ref="DN115:ED115"/>
    <mergeCell ref="EE115:ES115"/>
    <mergeCell ref="ET115:FJ115"/>
    <mergeCell ref="A116:AO116"/>
    <mergeCell ref="AP116:AU116"/>
    <mergeCell ref="AV116:BK116"/>
    <mergeCell ref="BL116:CE116"/>
    <mergeCell ref="ET116:FJ116"/>
    <mergeCell ref="A114:AO114"/>
    <mergeCell ref="AP114:AU114"/>
    <mergeCell ref="AV114:BK114"/>
    <mergeCell ref="BL114:CE114"/>
    <mergeCell ref="A115:AO115"/>
    <mergeCell ref="AP115:AU115"/>
    <mergeCell ref="AV115:BK115"/>
    <mergeCell ref="BL115:CE115"/>
    <mergeCell ref="CF113:CV113"/>
    <mergeCell ref="CW113:DM113"/>
    <mergeCell ref="DN113:ED113"/>
    <mergeCell ref="EE113:ES113"/>
    <mergeCell ref="ET113:FJ113"/>
    <mergeCell ref="ET114:FJ114"/>
    <mergeCell ref="CF114:CV114"/>
    <mergeCell ref="CW114:DM114"/>
    <mergeCell ref="DN114:ED114"/>
    <mergeCell ref="EE114:ES114"/>
    <mergeCell ref="A112:AO112"/>
    <mergeCell ref="AP112:AU112"/>
    <mergeCell ref="AV112:BK112"/>
    <mergeCell ref="BL112:CE112"/>
    <mergeCell ref="A113:AO113"/>
    <mergeCell ref="AP113:AU113"/>
    <mergeCell ref="AV113:BK113"/>
    <mergeCell ref="BL113:CE113"/>
    <mergeCell ref="EE111:ES111"/>
    <mergeCell ref="ET111:FJ111"/>
    <mergeCell ref="ET112:FJ112"/>
    <mergeCell ref="CF112:CV112"/>
    <mergeCell ref="CW112:DM112"/>
    <mergeCell ref="DN112:ED112"/>
    <mergeCell ref="EE112:ES112"/>
    <mergeCell ref="DN110:ED110"/>
    <mergeCell ref="EE110:ES110"/>
    <mergeCell ref="ET110:FJ110"/>
    <mergeCell ref="A111:AO111"/>
    <mergeCell ref="AP111:AU111"/>
    <mergeCell ref="AV111:BK111"/>
    <mergeCell ref="BL111:CE111"/>
    <mergeCell ref="CF111:CV111"/>
    <mergeCell ref="CW111:DM111"/>
    <mergeCell ref="DN111:ED111"/>
    <mergeCell ref="A110:AO110"/>
    <mergeCell ref="AP110:AU110"/>
    <mergeCell ref="AV110:BK110"/>
    <mergeCell ref="BL110:CE110"/>
    <mergeCell ref="CF110:CV110"/>
    <mergeCell ref="CW110:DM110"/>
    <mergeCell ref="ET109:FJ109"/>
    <mergeCell ref="A109:AO109"/>
    <mergeCell ref="AP109:AU109"/>
    <mergeCell ref="AV109:BK109"/>
    <mergeCell ref="BL109:CE109"/>
    <mergeCell ref="CF109:CV109"/>
    <mergeCell ref="CW109:DM109"/>
    <mergeCell ref="DN109:ED109"/>
    <mergeCell ref="EE109:ES109"/>
    <mergeCell ref="ET108:FJ108"/>
    <mergeCell ref="CF108:CV108"/>
    <mergeCell ref="CW108:DM108"/>
    <mergeCell ref="DN108:ED108"/>
    <mergeCell ref="EE108:ES108"/>
    <mergeCell ref="A108:AO108"/>
    <mergeCell ref="AP108:AU108"/>
    <mergeCell ref="AV108:BK108"/>
    <mergeCell ref="BL108:CE108"/>
    <mergeCell ref="ET106:FJ106"/>
    <mergeCell ref="A107:AO107"/>
    <mergeCell ref="AP107:AU107"/>
    <mergeCell ref="AV107:BK107"/>
    <mergeCell ref="BL107:CE107"/>
    <mergeCell ref="CF107:CV107"/>
    <mergeCell ref="CW107:DM107"/>
    <mergeCell ref="DN107:ED107"/>
    <mergeCell ref="EE107:ES107"/>
    <mergeCell ref="ET107:FJ107"/>
    <mergeCell ref="EE105:ES105"/>
    <mergeCell ref="ET105:FJ105"/>
    <mergeCell ref="A106:AO106"/>
    <mergeCell ref="AP106:AU106"/>
    <mergeCell ref="AV106:BK106"/>
    <mergeCell ref="BL106:CE106"/>
    <mergeCell ref="CF106:CV106"/>
    <mergeCell ref="CW106:DM106"/>
    <mergeCell ref="DN106:ED106"/>
    <mergeCell ref="EE106:ES106"/>
    <mergeCell ref="DN104:ED104"/>
    <mergeCell ref="EE104:ES104"/>
    <mergeCell ref="ET104:FJ104"/>
    <mergeCell ref="A105:AO105"/>
    <mergeCell ref="AP105:AU105"/>
    <mergeCell ref="AV105:BK105"/>
    <mergeCell ref="BL105:CE105"/>
    <mergeCell ref="CF105:CV105"/>
    <mergeCell ref="CW105:DM105"/>
    <mergeCell ref="DN105:ED105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CF104:CV104"/>
    <mergeCell ref="CW104:DM104"/>
    <mergeCell ref="A100:AO101"/>
    <mergeCell ref="AP100:AU101"/>
    <mergeCell ref="AV100:BK101"/>
    <mergeCell ref="BL100:CE101"/>
    <mergeCell ref="A99:FJ99"/>
    <mergeCell ref="A103:AO103"/>
    <mergeCell ref="AP103:AU103"/>
    <mergeCell ref="AV103:BK103"/>
    <mergeCell ref="BL103:CE103"/>
    <mergeCell ref="CF103:CV103"/>
    <mergeCell ref="A102:AO102"/>
    <mergeCell ref="AP102:AU102"/>
    <mergeCell ref="AV102:BK102"/>
    <mergeCell ref="BL102:CE102"/>
    <mergeCell ref="CF100:ES100"/>
    <mergeCell ref="ET100:FJ101"/>
    <mergeCell ref="CF101:CV101"/>
    <mergeCell ref="CW101:DM101"/>
    <mergeCell ref="DN101:ED101"/>
    <mergeCell ref="EE101:ES101"/>
    <mergeCell ref="A91:AJ91"/>
    <mergeCell ref="AK91:AP91"/>
    <mergeCell ref="AQ91:BB91"/>
    <mergeCell ref="BC91:BT91"/>
    <mergeCell ref="DX91:EJ91"/>
    <mergeCell ref="ET102:FJ102"/>
    <mergeCell ref="CF102:CV102"/>
    <mergeCell ref="CW102:DM102"/>
    <mergeCell ref="DN102:ED102"/>
    <mergeCell ref="EE102:ES102"/>
    <mergeCell ref="A90:AJ90"/>
    <mergeCell ref="AK90:AP90"/>
    <mergeCell ref="AQ90:BB90"/>
    <mergeCell ref="BC90:BT90"/>
    <mergeCell ref="EK91:EW91"/>
    <mergeCell ref="EX91:FJ91"/>
    <mergeCell ref="BU91:CG91"/>
    <mergeCell ref="CH91:CW91"/>
    <mergeCell ref="CX91:DJ91"/>
    <mergeCell ref="DK91:DW91"/>
    <mergeCell ref="DX90:EJ90"/>
    <mergeCell ref="EK90:EW90"/>
    <mergeCell ref="EX90:FJ90"/>
    <mergeCell ref="BU90:CG90"/>
    <mergeCell ref="CH90:CW90"/>
    <mergeCell ref="CX90:DJ90"/>
    <mergeCell ref="DK90:DW90"/>
    <mergeCell ref="EX89:FJ89"/>
    <mergeCell ref="BU89:CG89"/>
    <mergeCell ref="CH89:CW89"/>
    <mergeCell ref="CX89:DJ89"/>
    <mergeCell ref="DK89:DW89"/>
    <mergeCell ref="A89:AJ89"/>
    <mergeCell ref="AK89:AP89"/>
    <mergeCell ref="AQ89:BB89"/>
    <mergeCell ref="BC89:BT89"/>
    <mergeCell ref="A88:AJ88"/>
    <mergeCell ref="AK88:AP88"/>
    <mergeCell ref="AQ88:BB88"/>
    <mergeCell ref="BC88:BT88"/>
    <mergeCell ref="DX89:EJ89"/>
    <mergeCell ref="EK89:EW89"/>
    <mergeCell ref="DX88:EJ88"/>
    <mergeCell ref="EK88:EW88"/>
    <mergeCell ref="EX88:FJ88"/>
    <mergeCell ref="BU88:CG88"/>
    <mergeCell ref="CH88:CW88"/>
    <mergeCell ref="CX88:DJ88"/>
    <mergeCell ref="DK88:DW88"/>
    <mergeCell ref="EX87:FJ87"/>
    <mergeCell ref="BU87:CG87"/>
    <mergeCell ref="CH87:CW87"/>
    <mergeCell ref="CX87:DJ87"/>
    <mergeCell ref="DK87:DW87"/>
    <mergeCell ref="A87:AJ87"/>
    <mergeCell ref="AK87:AP87"/>
    <mergeCell ref="AQ87:BB87"/>
    <mergeCell ref="BC87:BT87"/>
    <mergeCell ref="A86:AJ86"/>
    <mergeCell ref="AK86:AP86"/>
    <mergeCell ref="AQ86:BB86"/>
    <mergeCell ref="BC86:BT86"/>
    <mergeCell ref="DX87:EJ87"/>
    <mergeCell ref="EK87:EW87"/>
    <mergeCell ref="DX86:EJ86"/>
    <mergeCell ref="EK86:EW86"/>
    <mergeCell ref="EX86:FJ86"/>
    <mergeCell ref="BU86:CG86"/>
    <mergeCell ref="CH86:CW86"/>
    <mergeCell ref="CX86:DJ86"/>
    <mergeCell ref="DK86:DW86"/>
    <mergeCell ref="EX85:FJ85"/>
    <mergeCell ref="BU85:CG85"/>
    <mergeCell ref="CH85:CW85"/>
    <mergeCell ref="CX85:DJ85"/>
    <mergeCell ref="DK85:DW85"/>
    <mergeCell ref="A85:AJ85"/>
    <mergeCell ref="AK85:AP85"/>
    <mergeCell ref="AQ85:BB85"/>
    <mergeCell ref="BC85:BT85"/>
    <mergeCell ref="A84:AJ84"/>
    <mergeCell ref="AK84:AP84"/>
    <mergeCell ref="AQ84:BB84"/>
    <mergeCell ref="BC84:BT84"/>
    <mergeCell ref="DX85:EJ85"/>
    <mergeCell ref="EK85:EW85"/>
    <mergeCell ref="DX84:EJ84"/>
    <mergeCell ref="EK84:EW84"/>
    <mergeCell ref="EX84:FJ84"/>
    <mergeCell ref="BU84:CG84"/>
    <mergeCell ref="CH84:CW84"/>
    <mergeCell ref="CX84:DJ84"/>
    <mergeCell ref="DK84:DW84"/>
    <mergeCell ref="EX83:FJ83"/>
    <mergeCell ref="BU83:CG83"/>
    <mergeCell ref="CH83:CW83"/>
    <mergeCell ref="CX83:DJ83"/>
    <mergeCell ref="DK83:DW83"/>
    <mergeCell ref="A83:AJ83"/>
    <mergeCell ref="AK83:AP83"/>
    <mergeCell ref="AQ83:BB83"/>
    <mergeCell ref="BC83:BT83"/>
    <mergeCell ref="A82:AJ82"/>
    <mergeCell ref="AK82:AP82"/>
    <mergeCell ref="AQ82:BB82"/>
    <mergeCell ref="BC82:BT82"/>
    <mergeCell ref="DX83:EJ83"/>
    <mergeCell ref="EK83:EW83"/>
    <mergeCell ref="DX82:EJ82"/>
    <mergeCell ref="EK82:EW82"/>
    <mergeCell ref="EX82:FJ82"/>
    <mergeCell ref="BU82:CG82"/>
    <mergeCell ref="CH82:CW82"/>
    <mergeCell ref="CX82:DJ82"/>
    <mergeCell ref="DK82:DW82"/>
    <mergeCell ref="EX81:FJ81"/>
    <mergeCell ref="BU81:CG81"/>
    <mergeCell ref="CH81:CW81"/>
    <mergeCell ref="CX81:DJ81"/>
    <mergeCell ref="DK81:DW81"/>
    <mergeCell ref="A81:AJ81"/>
    <mergeCell ref="AK81:AP81"/>
    <mergeCell ref="AQ81:BB81"/>
    <mergeCell ref="BC81:BT81"/>
    <mergeCell ref="A80:AJ80"/>
    <mergeCell ref="AK80:AP80"/>
    <mergeCell ref="AQ80:BB80"/>
    <mergeCell ref="BC80:BT80"/>
    <mergeCell ref="DX81:EJ81"/>
    <mergeCell ref="EK81:EW81"/>
    <mergeCell ref="DX80:EJ80"/>
    <mergeCell ref="EK80:EW80"/>
    <mergeCell ref="EX80:FJ80"/>
    <mergeCell ref="BU80:CG80"/>
    <mergeCell ref="CH80:CW80"/>
    <mergeCell ref="CX80:DJ80"/>
    <mergeCell ref="DK80:DW80"/>
    <mergeCell ref="EX79:FJ79"/>
    <mergeCell ref="BU79:CG79"/>
    <mergeCell ref="CH79:CW79"/>
    <mergeCell ref="CX79:DJ79"/>
    <mergeCell ref="DK79:DW79"/>
    <mergeCell ref="A79:AJ79"/>
    <mergeCell ref="AK79:AP79"/>
    <mergeCell ref="AQ79:BB79"/>
    <mergeCell ref="BC79:BT79"/>
    <mergeCell ref="A78:AJ78"/>
    <mergeCell ref="AK78:AP78"/>
    <mergeCell ref="AQ78:BB78"/>
    <mergeCell ref="BC78:BT78"/>
    <mergeCell ref="DX79:EJ79"/>
    <mergeCell ref="EK79:EW79"/>
    <mergeCell ref="DX78:EJ78"/>
    <mergeCell ref="EK78:EW78"/>
    <mergeCell ref="EX78:FJ78"/>
    <mergeCell ref="BU78:CG78"/>
    <mergeCell ref="CH78:CW78"/>
    <mergeCell ref="CX78:DJ78"/>
    <mergeCell ref="DK78:DW78"/>
    <mergeCell ref="EX77:FJ77"/>
    <mergeCell ref="BU77:CG77"/>
    <mergeCell ref="CH77:CW77"/>
    <mergeCell ref="CX77:DJ77"/>
    <mergeCell ref="DK77:DW77"/>
    <mergeCell ref="A77:AJ77"/>
    <mergeCell ref="AK77:AP77"/>
    <mergeCell ref="AQ77:BB77"/>
    <mergeCell ref="BC77:BT77"/>
    <mergeCell ref="A76:AJ76"/>
    <mergeCell ref="AK76:AP76"/>
    <mergeCell ref="AQ76:BB76"/>
    <mergeCell ref="BC76:BT76"/>
    <mergeCell ref="DX77:EJ77"/>
    <mergeCell ref="EK77:EW77"/>
    <mergeCell ref="DX76:EJ76"/>
    <mergeCell ref="EK76:EW76"/>
    <mergeCell ref="EX76:FJ76"/>
    <mergeCell ref="BU76:CG76"/>
    <mergeCell ref="CH76:CW76"/>
    <mergeCell ref="CX76:DJ76"/>
    <mergeCell ref="DK76:DW76"/>
    <mergeCell ref="EX75:FJ75"/>
    <mergeCell ref="BU75:CG75"/>
    <mergeCell ref="CH75:CW75"/>
    <mergeCell ref="CX75:DJ75"/>
    <mergeCell ref="DK75:DW75"/>
    <mergeCell ref="A75:AJ75"/>
    <mergeCell ref="AK75:AP75"/>
    <mergeCell ref="AQ75:BB75"/>
    <mergeCell ref="BC75:BT75"/>
    <mergeCell ref="A74:AJ74"/>
    <mergeCell ref="AK74:AP74"/>
    <mergeCell ref="AQ74:BB74"/>
    <mergeCell ref="BC74:BT74"/>
    <mergeCell ref="DX75:EJ75"/>
    <mergeCell ref="EK75:EW75"/>
    <mergeCell ref="DX74:EJ74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A73:AJ73"/>
    <mergeCell ref="AK73:AP73"/>
    <mergeCell ref="AQ73:BB73"/>
    <mergeCell ref="BC73:BT73"/>
    <mergeCell ref="A72:AJ72"/>
    <mergeCell ref="AK72:AP72"/>
    <mergeCell ref="AQ72:BB72"/>
    <mergeCell ref="BC72:BT72"/>
    <mergeCell ref="DX73:EJ73"/>
    <mergeCell ref="EK73:EW73"/>
    <mergeCell ref="DX72:EJ72"/>
    <mergeCell ref="EK72:EW72"/>
    <mergeCell ref="EX72:FJ72"/>
    <mergeCell ref="BU72:CG72"/>
    <mergeCell ref="CH72:CW72"/>
    <mergeCell ref="CX72:DJ72"/>
    <mergeCell ref="DK72:DW72"/>
    <mergeCell ref="EX71:FJ71"/>
    <mergeCell ref="BU71:CG71"/>
    <mergeCell ref="CH71:CW71"/>
    <mergeCell ref="CX71:DJ71"/>
    <mergeCell ref="DK71:DW71"/>
    <mergeCell ref="A71:AJ71"/>
    <mergeCell ref="AK71:AP71"/>
    <mergeCell ref="AQ71:BB71"/>
    <mergeCell ref="BC71:BT71"/>
    <mergeCell ref="A70:AJ70"/>
    <mergeCell ref="AK70:AP70"/>
    <mergeCell ref="AQ70:BB70"/>
    <mergeCell ref="BC70:BT70"/>
    <mergeCell ref="DX71:EJ71"/>
    <mergeCell ref="EK71:EW71"/>
    <mergeCell ref="DX70:EJ70"/>
    <mergeCell ref="EK70:EW70"/>
    <mergeCell ref="EX70:FJ70"/>
    <mergeCell ref="BU70:CG70"/>
    <mergeCell ref="CH70:CW70"/>
    <mergeCell ref="CX70:DJ70"/>
    <mergeCell ref="DK70:DW70"/>
    <mergeCell ref="EX69:FJ69"/>
    <mergeCell ref="BU69:CG69"/>
    <mergeCell ref="CH69:CW69"/>
    <mergeCell ref="CX69:DJ69"/>
    <mergeCell ref="DK69:DW69"/>
    <mergeCell ref="A69:AJ69"/>
    <mergeCell ref="AK69:AP69"/>
    <mergeCell ref="AQ69:BB69"/>
    <mergeCell ref="BC69:BT69"/>
    <mergeCell ref="A68:AJ68"/>
    <mergeCell ref="AK68:AP68"/>
    <mergeCell ref="AQ68:BB68"/>
    <mergeCell ref="BC68:BT68"/>
    <mergeCell ref="DX69:EJ69"/>
    <mergeCell ref="EK69:EW69"/>
    <mergeCell ref="DX68:EJ68"/>
    <mergeCell ref="EK68:EW68"/>
    <mergeCell ref="EX68:FJ68"/>
    <mergeCell ref="BU68:CG68"/>
    <mergeCell ref="CH68:CW68"/>
    <mergeCell ref="CX68:DJ68"/>
    <mergeCell ref="DK68:DW68"/>
    <mergeCell ref="EX67:FJ67"/>
    <mergeCell ref="BU67:CG67"/>
    <mergeCell ref="CH67:CW67"/>
    <mergeCell ref="CX67:DJ67"/>
    <mergeCell ref="DK67:DW67"/>
    <mergeCell ref="A67:AJ67"/>
    <mergeCell ref="AK67:AP67"/>
    <mergeCell ref="AQ67:BB67"/>
    <mergeCell ref="BC67:BT67"/>
    <mergeCell ref="A66:AJ66"/>
    <mergeCell ref="AK66:AP66"/>
    <mergeCell ref="AQ66:BB66"/>
    <mergeCell ref="BC66:BT66"/>
    <mergeCell ref="DX67:EJ67"/>
    <mergeCell ref="EK67:EW67"/>
    <mergeCell ref="DX66:EJ66"/>
    <mergeCell ref="EK66:EW66"/>
    <mergeCell ref="EX66:FJ66"/>
    <mergeCell ref="BU66:CG66"/>
    <mergeCell ref="CH66:CW66"/>
    <mergeCell ref="CX66:DJ66"/>
    <mergeCell ref="DK66:DW66"/>
    <mergeCell ref="EX65:FJ65"/>
    <mergeCell ref="BU65:CG65"/>
    <mergeCell ref="CH65:CW65"/>
    <mergeCell ref="CX65:DJ65"/>
    <mergeCell ref="DK65:DW65"/>
    <mergeCell ref="A65:AJ65"/>
    <mergeCell ref="AK65:AP65"/>
    <mergeCell ref="AQ65:BB65"/>
    <mergeCell ref="BC65:BT65"/>
    <mergeCell ref="A64:AJ64"/>
    <mergeCell ref="AK64:AP64"/>
    <mergeCell ref="AQ64:BB64"/>
    <mergeCell ref="BC64:BT64"/>
    <mergeCell ref="DX65:EJ65"/>
    <mergeCell ref="EK65:EW65"/>
    <mergeCell ref="DX64:EJ64"/>
    <mergeCell ref="EK64:EW64"/>
    <mergeCell ref="EX64:FJ64"/>
    <mergeCell ref="BU64:CG64"/>
    <mergeCell ref="CH64:CW64"/>
    <mergeCell ref="CX64:DJ64"/>
    <mergeCell ref="DK64:DW64"/>
    <mergeCell ref="EX63:FJ63"/>
    <mergeCell ref="BU63:CG63"/>
    <mergeCell ref="CH63:CW63"/>
    <mergeCell ref="CX63:DJ63"/>
    <mergeCell ref="DK63:DW63"/>
    <mergeCell ref="A63:AJ63"/>
    <mergeCell ref="AK63:AP63"/>
    <mergeCell ref="AQ63:BB63"/>
    <mergeCell ref="BC63:BT63"/>
    <mergeCell ref="A62:AJ62"/>
    <mergeCell ref="AK62:AP62"/>
    <mergeCell ref="AQ62:BB62"/>
    <mergeCell ref="BC62:BT62"/>
    <mergeCell ref="DX63:EJ63"/>
    <mergeCell ref="EK63:EW63"/>
    <mergeCell ref="CH61:CW61"/>
    <mergeCell ref="CX61:DJ61"/>
    <mergeCell ref="DX62:EJ62"/>
    <mergeCell ref="EK62:EW62"/>
    <mergeCell ref="EX62:FJ62"/>
    <mergeCell ref="BU62:CG62"/>
    <mergeCell ref="CH62:CW62"/>
    <mergeCell ref="CX62:DJ62"/>
    <mergeCell ref="DK62:DW62"/>
    <mergeCell ref="DK60:DW60"/>
    <mergeCell ref="DK61:DW61"/>
    <mergeCell ref="DX61:EJ61"/>
    <mergeCell ref="EK61:EW61"/>
    <mergeCell ref="EX61:FJ61"/>
    <mergeCell ref="A61:AJ61"/>
    <mergeCell ref="AK61:AP61"/>
    <mergeCell ref="AQ61:BB61"/>
    <mergeCell ref="BC61:BT61"/>
    <mergeCell ref="BU61:CG61"/>
    <mergeCell ref="DX60:EJ60"/>
    <mergeCell ref="EK60:EW60"/>
    <mergeCell ref="EX60:FJ60"/>
    <mergeCell ref="A60:AJ60"/>
    <mergeCell ref="AK60:AP60"/>
    <mergeCell ref="AQ60:BB60"/>
    <mergeCell ref="BC60:BT60"/>
    <mergeCell ref="BU60:CG60"/>
    <mergeCell ref="CH60:CW60"/>
    <mergeCell ref="CX60:DJ60"/>
    <mergeCell ref="A56:FJ56"/>
    <mergeCell ref="A57:AJ58"/>
    <mergeCell ref="AK57:AP58"/>
    <mergeCell ref="AQ57:BB58"/>
    <mergeCell ref="BC57:BT58"/>
    <mergeCell ref="BU57:CG58"/>
    <mergeCell ref="CH57:EJ57"/>
    <mergeCell ref="EK57:FJ57"/>
    <mergeCell ref="CH58:CW58"/>
    <mergeCell ref="DK59:DW59"/>
    <mergeCell ref="DX59:EJ59"/>
    <mergeCell ref="CX58:DJ58"/>
    <mergeCell ref="DK58:DW58"/>
    <mergeCell ref="DX58:EJ58"/>
    <mergeCell ref="EK58:EW58"/>
    <mergeCell ref="EK59:EW59"/>
    <mergeCell ref="EX59:FJ59"/>
    <mergeCell ref="EX58:FJ58"/>
    <mergeCell ref="A59:AJ59"/>
    <mergeCell ref="AK59:AP59"/>
    <mergeCell ref="AQ59:BB59"/>
    <mergeCell ref="BC59:BT59"/>
    <mergeCell ref="BU59:CG59"/>
    <mergeCell ref="CH59:CW59"/>
    <mergeCell ref="CX59:DJ59"/>
    <mergeCell ref="ET45:FJ45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4:FJ44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3:FJ43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2:FJ42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1:FJ41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0:FJ40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39:FJ39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8:FJ38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7:FJ37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6:FJ36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5:FJ35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4:FJ34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3:FJ33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rep:2.39.0.127</dc:description>
  <cp:lastModifiedBy>User</cp:lastModifiedBy>
  <dcterms:created xsi:type="dcterms:W3CDTF">2016-11-03T07:23:23Z</dcterms:created>
  <dcterms:modified xsi:type="dcterms:W3CDTF">2016-11-03T07:23:23Z</dcterms:modified>
</cp:coreProperties>
</file>