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ГР'!$FJ$122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EE39"/>
  <c r="ET39"/>
  <c r="EE40"/>
  <c r="ET40"/>
  <c r="EE41"/>
  <c r="ET41"/>
  <c r="DX56"/>
  <c r="EK56"/>
  <c r="EX56"/>
  <c r="DX57"/>
  <c r="EK57" s="1"/>
  <c r="EX57"/>
  <c r="DX58"/>
  <c r="EK58" s="1"/>
  <c r="EX58"/>
  <c r="DX59"/>
  <c r="EK59"/>
  <c r="EX59"/>
  <c r="DX60"/>
  <c r="EK60" s="1"/>
  <c r="EX60"/>
  <c r="DX61"/>
  <c r="EK61"/>
  <c r="EX61"/>
  <c r="DX62"/>
  <c r="EK62" s="1"/>
  <c r="EX62"/>
  <c r="DX63"/>
  <c r="EK63"/>
  <c r="EX63"/>
  <c r="DX64"/>
  <c r="EK64" s="1"/>
  <c r="EX64"/>
  <c r="DX65"/>
  <c r="EK65"/>
  <c r="EX65"/>
  <c r="DX66"/>
  <c r="EK66" s="1"/>
  <c r="EX66"/>
  <c r="DX67"/>
  <c r="EK67"/>
  <c r="EX67"/>
  <c r="DX68"/>
  <c r="EK68" s="1"/>
  <c r="EX68"/>
  <c r="DX69"/>
  <c r="EK69"/>
  <c r="EX69"/>
  <c r="DX70"/>
  <c r="EK70" s="1"/>
  <c r="EX70"/>
  <c r="DX71"/>
  <c r="EK71"/>
  <c r="EX71"/>
  <c r="DX72"/>
  <c r="EK72" s="1"/>
  <c r="EX72"/>
  <c r="DX73"/>
  <c r="EK73"/>
  <c r="EX73"/>
  <c r="DX74"/>
  <c r="EK74" s="1"/>
  <c r="EX74"/>
  <c r="DX75"/>
  <c r="EK75"/>
  <c r="EX75"/>
  <c r="DX76"/>
  <c r="EK76" s="1"/>
  <c r="EX76"/>
  <c r="DX77"/>
  <c r="EK77"/>
  <c r="EX77"/>
  <c r="DX78"/>
  <c r="EK78" s="1"/>
  <c r="EX78"/>
  <c r="DX79"/>
  <c r="EK79"/>
  <c r="EX79"/>
  <c r="DX80"/>
  <c r="EK80" s="1"/>
  <c r="EX80"/>
  <c r="DX81"/>
  <c r="EK81"/>
  <c r="EX81"/>
  <c r="DX82"/>
  <c r="EK82" s="1"/>
  <c r="EX82"/>
  <c r="DX83"/>
  <c r="EK83"/>
  <c r="EX83"/>
  <c r="DX84"/>
  <c r="EK84" s="1"/>
  <c r="EX84"/>
  <c r="DX85"/>
  <c r="EK85"/>
  <c r="EX85"/>
  <c r="DX86"/>
  <c r="EK86" s="1"/>
  <c r="EX86"/>
  <c r="DX87"/>
  <c r="EE99"/>
  <c r="ET99"/>
  <c r="EE100"/>
  <c r="ET100"/>
  <c r="EE101"/>
  <c r="ET101"/>
  <c r="EE102"/>
  <c r="ET102"/>
  <c r="EE103"/>
  <c r="ET103"/>
  <c r="EE104"/>
  <c r="ET104"/>
  <c r="EE105"/>
  <c r="EE106"/>
  <c r="EE107"/>
  <c r="EE108"/>
  <c r="EE109"/>
  <c r="EE110"/>
  <c r="EE111"/>
  <c r="EE112"/>
  <c r="EE113"/>
</calcChain>
</file>

<file path=xl/sharedStrings.xml><?xml version="1.0" encoding="utf-8"?>
<sst xmlns="http://schemas.openxmlformats.org/spreadsheetml/2006/main" count="207" uniqueCount="150">
  <si>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</si>
  <si>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</si>
  <si>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</si>
  <si>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</si>
  <si>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</si>
  <si>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</si>
  <si>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</si>
  <si>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</si>
  <si>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</si>
  <si>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</si>
  <si>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</si>
  <si>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</si>
  <si>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</si>
  <si>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</si>
  <si>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</si>
  <si>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</si>
  <si>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01.10.2016 г.</t>
  </si>
  <si>
    <t>03.11.2016</t>
  </si>
  <si>
    <t>Табарлинское СП (Исполком)</t>
  </si>
  <si>
    <t>бюджет Табарлинского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</si>
  <si>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</si>
  <si>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</si>
  <si>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</si>
  <si>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                                      по бюджетной                     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</si>
  <si>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</si>
  <si>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</si>
  <si>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</si>
  <si>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</si>
  <si>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</si>
  <si>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</si>
  <si>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</si>
  <si>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</si>
  <si>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</si>
  <si>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</si>
  <si>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Доходы от собственности</t>
  </si>
  <si>
    <t>04011105000000000000120 0000000</t>
  </si>
  <si>
    <t>Налоговые доходы</t>
  </si>
  <si>
    <t>04310804000000000000110 0000000</t>
  </si>
  <si>
    <t>НЕ УКАЗАНО</t>
  </si>
  <si>
    <t>04311302000000000000000 0000000</t>
  </si>
  <si>
    <t>04311714000000000000000 0000000</t>
  </si>
  <si>
    <t>04320201000000000000000 0000000</t>
  </si>
  <si>
    <t>04320201000000000000000 1031100</t>
  </si>
  <si>
    <t>Поступления от других бюджетов бюджетной системы Российской Федерации</t>
  </si>
  <si>
    <t>04320201000000000000151 1031100</t>
  </si>
  <si>
    <t>04320201000000000000151 1033950</t>
  </si>
  <si>
    <t>04320203000000000000000 0000000</t>
  </si>
  <si>
    <t>04320203000000000000151 0000000</t>
  </si>
  <si>
    <t>04320204000000000000000 0000000</t>
  </si>
  <si>
    <t>04320204000000000000151 0000000</t>
  </si>
  <si>
    <t>04320204000000000000151 0090430</t>
  </si>
  <si>
    <t>04320204000000000000151 8888600</t>
  </si>
  <si>
    <t>18210102000000000000000 0000000</t>
  </si>
  <si>
    <t>18210102000000000000110 0000000</t>
  </si>
  <si>
    <t>18210503000000000000000 0000000</t>
  </si>
  <si>
    <t>18210601000000000000000 0000000</t>
  </si>
  <si>
    <t>18210601000000000000110 0000000</t>
  </si>
  <si>
    <t>18210606000000000000000 0000000</t>
  </si>
  <si>
    <t>18210606000000000000110 0000000</t>
  </si>
  <si>
    <t>2. Расходы бюджета</t>
  </si>
  <si>
    <t>Форма 0503127 с. 2</t>
  </si>
  <si>
    <t>Код расхода                          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</si>
  <si>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</si>
  <si>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</si>
  <si>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</si>
  <si>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</si>
  <si>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</si>
  <si>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</si>
  <si>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</si>
  <si>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</si>
  <si>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</si>
  <si>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</si>
  <si>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</si>
  <si>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</si>
  <si>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</si>
  <si>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Прочие выплаты</t>
  </si>
  <si>
    <t>04201049900002040122212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</si>
  <si>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</si>
  <si>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</si>
  <si>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</si>
  <si>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</si>
  <si>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</si>
  <si>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Прочие работы, услуги</t>
  </si>
  <si>
    <t>04201049900002040244226</t>
  </si>
  <si>
    <t>Увеличение стоимости материальных запасов</t>
  </si>
  <si>
    <t>04201049900002040244340</t>
  </si>
  <si>
    <t>Прочие расходы</t>
  </si>
  <si>
    <t>04201049900002040852290</t>
  </si>
  <si>
    <t>04201139900002950851290</t>
  </si>
  <si>
    <t>04201139900029900111211</t>
  </si>
  <si>
    <t>04201139900029900119213</t>
  </si>
  <si>
    <t>04201139900059300244340</t>
  </si>
  <si>
    <t>04202039900051180121211</t>
  </si>
  <si>
    <t>04202039900051180129213</t>
  </si>
  <si>
    <t>04202039900051180244340</t>
  </si>
  <si>
    <t>Работы, услуги по содержанию имущества</t>
  </si>
  <si>
    <t>04204069900090430244225</t>
  </si>
  <si>
    <t>0420409Б100078020244222</t>
  </si>
  <si>
    <t>0420409Б100078020244340</t>
  </si>
  <si>
    <t>Коммунальные услуги</t>
  </si>
  <si>
    <t>0420503Б100078010244223</t>
  </si>
  <si>
    <t>0420503Б100078020244222</t>
  </si>
  <si>
    <t>0420503Б100078040244225</t>
  </si>
  <si>
    <t>0420503Б100078040244340</t>
  </si>
  <si>
    <t>0420503Б100078050244223</t>
  </si>
  <si>
    <t>0420503Б100078050244226</t>
  </si>
  <si>
    <t>04208010840144091244223</t>
  </si>
  <si>
    <t>04208010840144091244225</t>
  </si>
  <si>
    <t>04208010840144091244290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</si>
  <si>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</si>
  <si>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</si>
  <si>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</si>
  <si>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</si>
  <si>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      финансирования                          по бюджетной        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</si>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</sst>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23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</row>
    <row r="2" spans="1:166" ht="1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</row>
    <row r="3" spans="1:166" ht="15" customHeight="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</row>
    <row r="4" spans="1:166" ht="1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T4" s="12" t="s">
        <v>4</v>
      </c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4"/>
    </row>
    <row r="5" spans="1:166" ht="15" customHeight="1">
      <c r="EQ5" s="2" t="s">
        <v>5</v>
      </c>
      <c r="ET5" s="15" t="s">
        <v>6</v>
      </c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7"/>
    </row>
    <row r="6" spans="1:166" ht="15" customHeight="1"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Q6" s="2" t="s">
        <v>7</v>
      </c>
      <c r="ET6" s="20" t="s">
        <v>17</v>
      </c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2"/>
    </row>
    <row r="7" spans="1:166" ht="15" customHeight="1">
      <c r="A7" s="23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Q7" s="2"/>
      <c r="ET7" s="26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8"/>
    </row>
    <row r="8" spans="1:166" ht="1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Q8" s="2" t="s">
        <v>9</v>
      </c>
      <c r="ET8" s="20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30"/>
    </row>
    <row r="9" spans="1:166" ht="1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Q9" s="2" t="s">
        <v>10</v>
      </c>
      <c r="ET9" s="20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30"/>
    </row>
    <row r="10" spans="1:166" ht="15" customHeight="1">
      <c r="A10" s="1" t="s">
        <v>11</v>
      </c>
      <c r="V10" s="3"/>
      <c r="W10" s="3"/>
      <c r="X10" s="34" t="s">
        <v>19</v>
      </c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Q10" s="2" t="s">
        <v>12</v>
      </c>
      <c r="ET10" s="20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2"/>
    </row>
    <row r="11" spans="1:166" ht="15" customHeight="1">
      <c r="A11" s="1" t="s">
        <v>13</v>
      </c>
      <c r="ET11" s="20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2"/>
    </row>
    <row r="12" spans="1:166" ht="15" customHeight="1">
      <c r="A12" s="1" t="s">
        <v>14</v>
      </c>
      <c r="EQ12" s="2" t="s">
        <v>15</v>
      </c>
      <c r="ET12" s="31">
        <v>383</v>
      </c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3"/>
    </row>
    <row r="13" spans="1:166" ht="12.75"/>
    <row r="14" spans="1:166" ht="12.75" customHeight="1">
      <c r="A14" s="11" t="s">
        <v>20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</row>
    <row r="15" spans="1:166" ht="9" customHeight="1"/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6" t="s">
        <v>25</v>
      </c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8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7" t="s">
        <v>27</v>
      </c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8"/>
      <c r="CW17" s="36" t="s">
        <v>28</v>
      </c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8"/>
      <c r="DN17" s="36" t="s">
        <v>29</v>
      </c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8"/>
      <c r="EE17" s="36" t="s">
        <v>30</v>
      </c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8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12">
        <v>2</v>
      </c>
      <c r="AO18" s="13"/>
      <c r="AP18" s="13"/>
      <c r="AQ18" s="13"/>
      <c r="AR18" s="13"/>
      <c r="AS18" s="14"/>
      <c r="AT18" s="12">
        <v>3</v>
      </c>
      <c r="AU18" s="13"/>
      <c r="AV18" s="13"/>
      <c r="AW18" s="13"/>
      <c r="AX18" s="13"/>
      <c r="AY18" s="13"/>
      <c r="AZ18" s="13"/>
      <c r="BA18" s="13"/>
      <c r="BB18" s="13"/>
      <c r="BC18" s="32"/>
      <c r="BD18" s="32"/>
      <c r="BE18" s="32"/>
      <c r="BF18" s="32"/>
      <c r="BG18" s="32"/>
      <c r="BH18" s="32"/>
      <c r="BI18" s="49"/>
      <c r="BJ18" s="12">
        <v>4</v>
      </c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4"/>
      <c r="CF18" s="12">
        <v>5</v>
      </c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4"/>
      <c r="CW18" s="12">
        <v>6</v>
      </c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4"/>
      <c r="DN18" s="12">
        <v>7</v>
      </c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4"/>
      <c r="EE18" s="12">
        <v>8</v>
      </c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4"/>
      <c r="ET18" s="35">
        <v>9</v>
      </c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3"/>
    </row>
    <row r="19" spans="1:166" ht="15" customHeight="1">
      <c r="A19" s="52" t="s">
        <v>31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3" t="s">
        <v>32</v>
      </c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5"/>
      <c r="BD19" s="16"/>
      <c r="BE19" s="16"/>
      <c r="BF19" s="16"/>
      <c r="BG19" s="16"/>
      <c r="BH19" s="16"/>
      <c r="BI19" s="56"/>
      <c r="BJ19" s="50">
        <v>3218850.64</v>
      </c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>
        <v>2573627.2799999998</v>
      </c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>
        <f t="shared" ref="EE19:EE41" si="0">CF19+CW19+DN19</f>
        <v>2573627.2799999998</v>
      </c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>
        <f t="shared" ref="ET19:ET41" si="1">BJ19-EE19</f>
        <v>645223.36000000034</v>
      </c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1"/>
    </row>
    <row r="20" spans="1:166" ht="15" customHeight="1">
      <c r="A20" s="59" t="s">
        <v>33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60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2"/>
      <c r="BD20" s="21"/>
      <c r="BE20" s="21"/>
      <c r="BF20" s="21"/>
      <c r="BG20" s="21"/>
      <c r="BH20" s="21"/>
      <c r="BI20" s="63"/>
      <c r="BJ20" s="57">
        <v>3218850.64</v>
      </c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>
        <v>2573627.2799999998</v>
      </c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64">
        <f t="shared" si="0"/>
        <v>2573627.2799999998</v>
      </c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6"/>
      <c r="ET20" s="57">
        <f t="shared" si="1"/>
        <v>645223.36000000034</v>
      </c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8"/>
    </row>
    <row r="21" spans="1:166" ht="19.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60"/>
      <c r="AO21" s="61"/>
      <c r="AP21" s="61"/>
      <c r="AQ21" s="61"/>
      <c r="AR21" s="61"/>
      <c r="AS21" s="61"/>
      <c r="AT21" s="61" t="s">
        <v>35</v>
      </c>
      <c r="AU21" s="61"/>
      <c r="AV21" s="61"/>
      <c r="AW21" s="61"/>
      <c r="AX21" s="61"/>
      <c r="AY21" s="61"/>
      <c r="AZ21" s="61"/>
      <c r="BA21" s="61"/>
      <c r="BB21" s="61"/>
      <c r="BC21" s="62"/>
      <c r="BD21" s="21"/>
      <c r="BE21" s="21"/>
      <c r="BF21" s="21"/>
      <c r="BG21" s="21"/>
      <c r="BH21" s="21"/>
      <c r="BI21" s="63"/>
      <c r="BJ21" s="57">
        <v>5000</v>
      </c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64">
        <f t="shared" si="0"/>
        <v>0</v>
      </c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6"/>
      <c r="ET21" s="57">
        <f t="shared" si="1"/>
        <v>5000</v>
      </c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8"/>
    </row>
    <row r="22" spans="1:166" ht="19.5" customHeight="1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60"/>
      <c r="AO22" s="61"/>
      <c r="AP22" s="61"/>
      <c r="AQ22" s="61"/>
      <c r="AR22" s="61"/>
      <c r="AS22" s="61"/>
      <c r="AT22" s="61" t="s">
        <v>37</v>
      </c>
      <c r="AU22" s="61"/>
      <c r="AV22" s="61"/>
      <c r="AW22" s="61"/>
      <c r="AX22" s="61"/>
      <c r="AY22" s="61"/>
      <c r="AZ22" s="61"/>
      <c r="BA22" s="61"/>
      <c r="BB22" s="61"/>
      <c r="BC22" s="62"/>
      <c r="BD22" s="21"/>
      <c r="BE22" s="21"/>
      <c r="BF22" s="21"/>
      <c r="BG22" s="21"/>
      <c r="BH22" s="21"/>
      <c r="BI22" s="63"/>
      <c r="BJ22" s="57">
        <v>6000</v>
      </c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64">
        <f t="shared" si="0"/>
        <v>0</v>
      </c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6"/>
      <c r="ET22" s="57">
        <f t="shared" si="1"/>
        <v>6000</v>
      </c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8"/>
    </row>
    <row r="23" spans="1:166" ht="19.5" customHeight="1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60"/>
      <c r="AO23" s="61"/>
      <c r="AP23" s="61"/>
      <c r="AQ23" s="61"/>
      <c r="AR23" s="61"/>
      <c r="AS23" s="61"/>
      <c r="AT23" s="61" t="s">
        <v>39</v>
      </c>
      <c r="AU23" s="61"/>
      <c r="AV23" s="61"/>
      <c r="AW23" s="61"/>
      <c r="AX23" s="61"/>
      <c r="AY23" s="61"/>
      <c r="AZ23" s="61"/>
      <c r="BA23" s="61"/>
      <c r="BB23" s="61"/>
      <c r="BC23" s="62"/>
      <c r="BD23" s="21"/>
      <c r="BE23" s="21"/>
      <c r="BF23" s="21"/>
      <c r="BG23" s="21"/>
      <c r="BH23" s="21"/>
      <c r="BI23" s="63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>
        <v>15000</v>
      </c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64">
        <f t="shared" si="0"/>
        <v>15000</v>
      </c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6"/>
      <c r="ET23" s="57">
        <f t="shared" si="1"/>
        <v>-15000</v>
      </c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8"/>
    </row>
    <row r="24" spans="1:166" ht="19.5" customHeight="1">
      <c r="A24" s="67" t="s">
        <v>38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60"/>
      <c r="AO24" s="61"/>
      <c r="AP24" s="61"/>
      <c r="AQ24" s="61"/>
      <c r="AR24" s="61"/>
      <c r="AS24" s="61"/>
      <c r="AT24" s="61" t="s">
        <v>40</v>
      </c>
      <c r="AU24" s="61"/>
      <c r="AV24" s="61"/>
      <c r="AW24" s="61"/>
      <c r="AX24" s="61"/>
      <c r="AY24" s="61"/>
      <c r="AZ24" s="61"/>
      <c r="BA24" s="61"/>
      <c r="BB24" s="61"/>
      <c r="BC24" s="62"/>
      <c r="BD24" s="21"/>
      <c r="BE24" s="21"/>
      <c r="BF24" s="21"/>
      <c r="BG24" s="21"/>
      <c r="BH24" s="21"/>
      <c r="BI24" s="63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>
        <v>123000</v>
      </c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64">
        <f t="shared" si="0"/>
        <v>123000</v>
      </c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6"/>
      <c r="ET24" s="57">
        <f t="shared" si="1"/>
        <v>-123000</v>
      </c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8"/>
    </row>
    <row r="25" spans="1:166" ht="19.5" customHeight="1">
      <c r="A25" s="67" t="s">
        <v>38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60"/>
      <c r="AO25" s="61"/>
      <c r="AP25" s="61"/>
      <c r="AQ25" s="61"/>
      <c r="AR25" s="61"/>
      <c r="AS25" s="61"/>
      <c r="AT25" s="61" t="s">
        <v>41</v>
      </c>
      <c r="AU25" s="61"/>
      <c r="AV25" s="61"/>
      <c r="AW25" s="61"/>
      <c r="AX25" s="61"/>
      <c r="AY25" s="61"/>
      <c r="AZ25" s="61"/>
      <c r="BA25" s="61"/>
      <c r="BB25" s="61"/>
      <c r="BC25" s="62"/>
      <c r="BD25" s="21"/>
      <c r="BE25" s="21"/>
      <c r="BF25" s="21"/>
      <c r="BG25" s="21"/>
      <c r="BH25" s="21"/>
      <c r="BI25" s="63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>
        <v>463700</v>
      </c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64">
        <f t="shared" si="0"/>
        <v>463700</v>
      </c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6"/>
      <c r="ET25" s="57">
        <f t="shared" si="1"/>
        <v>-463700</v>
      </c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8"/>
    </row>
    <row r="26" spans="1:166" ht="19.5" customHeight="1">
      <c r="A26" s="67" t="s">
        <v>38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60"/>
      <c r="AO26" s="61"/>
      <c r="AP26" s="61"/>
      <c r="AQ26" s="61"/>
      <c r="AR26" s="61"/>
      <c r="AS26" s="61"/>
      <c r="AT26" s="61" t="s">
        <v>42</v>
      </c>
      <c r="AU26" s="61"/>
      <c r="AV26" s="61"/>
      <c r="AW26" s="61"/>
      <c r="AX26" s="61"/>
      <c r="AY26" s="61"/>
      <c r="AZ26" s="61"/>
      <c r="BA26" s="61"/>
      <c r="BB26" s="61"/>
      <c r="BC26" s="62"/>
      <c r="BD26" s="21"/>
      <c r="BE26" s="21"/>
      <c r="BF26" s="21"/>
      <c r="BG26" s="21"/>
      <c r="BH26" s="21"/>
      <c r="BI26" s="63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>
        <v>853600</v>
      </c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64">
        <f t="shared" si="0"/>
        <v>853600</v>
      </c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6"/>
      <c r="ET26" s="57">
        <f t="shared" si="1"/>
        <v>-853600</v>
      </c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8"/>
    </row>
    <row r="27" spans="1:166" ht="19.5" customHeight="1">
      <c r="A27" s="67" t="s">
        <v>43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60"/>
      <c r="AO27" s="61"/>
      <c r="AP27" s="61"/>
      <c r="AQ27" s="61"/>
      <c r="AR27" s="61"/>
      <c r="AS27" s="61"/>
      <c r="AT27" s="61" t="s">
        <v>44</v>
      </c>
      <c r="AU27" s="61"/>
      <c r="AV27" s="61"/>
      <c r="AW27" s="61"/>
      <c r="AX27" s="61"/>
      <c r="AY27" s="61"/>
      <c r="AZ27" s="61"/>
      <c r="BA27" s="61"/>
      <c r="BB27" s="61"/>
      <c r="BC27" s="62"/>
      <c r="BD27" s="21"/>
      <c r="BE27" s="21"/>
      <c r="BF27" s="21"/>
      <c r="BG27" s="21"/>
      <c r="BH27" s="21"/>
      <c r="BI27" s="63"/>
      <c r="BJ27" s="57">
        <v>1742200</v>
      </c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64">
        <f t="shared" si="0"/>
        <v>0</v>
      </c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6"/>
      <c r="ET27" s="57">
        <f t="shared" si="1"/>
        <v>1742200</v>
      </c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8"/>
    </row>
    <row r="28" spans="1:166" ht="19.5" customHeight="1">
      <c r="A28" s="67" t="s">
        <v>43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60"/>
      <c r="AO28" s="61"/>
      <c r="AP28" s="61"/>
      <c r="AQ28" s="61"/>
      <c r="AR28" s="61"/>
      <c r="AS28" s="61"/>
      <c r="AT28" s="61" t="s">
        <v>45</v>
      </c>
      <c r="AU28" s="61"/>
      <c r="AV28" s="61"/>
      <c r="AW28" s="61"/>
      <c r="AX28" s="61"/>
      <c r="AY28" s="61"/>
      <c r="AZ28" s="61"/>
      <c r="BA28" s="61"/>
      <c r="BB28" s="61"/>
      <c r="BC28" s="62"/>
      <c r="BD28" s="21"/>
      <c r="BE28" s="21"/>
      <c r="BF28" s="21"/>
      <c r="BG28" s="21"/>
      <c r="BH28" s="21"/>
      <c r="BI28" s="63"/>
      <c r="BJ28" s="57">
        <v>9100</v>
      </c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64">
        <f t="shared" si="0"/>
        <v>0</v>
      </c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6"/>
      <c r="ET28" s="57">
        <f t="shared" si="1"/>
        <v>9100</v>
      </c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8"/>
    </row>
    <row r="29" spans="1:166" ht="19.5" customHeight="1">
      <c r="A29" s="67" t="s">
        <v>38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60"/>
      <c r="AO29" s="61"/>
      <c r="AP29" s="61"/>
      <c r="AQ29" s="61"/>
      <c r="AR29" s="61"/>
      <c r="AS29" s="61"/>
      <c r="AT29" s="61" t="s">
        <v>46</v>
      </c>
      <c r="AU29" s="61"/>
      <c r="AV29" s="61"/>
      <c r="AW29" s="61"/>
      <c r="AX29" s="61"/>
      <c r="AY29" s="61"/>
      <c r="AZ29" s="61"/>
      <c r="BA29" s="61"/>
      <c r="BB29" s="61"/>
      <c r="BC29" s="62"/>
      <c r="BD29" s="21"/>
      <c r="BE29" s="21"/>
      <c r="BF29" s="21"/>
      <c r="BG29" s="21"/>
      <c r="BH29" s="21"/>
      <c r="BI29" s="63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>
        <v>71000</v>
      </c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64">
        <f t="shared" si="0"/>
        <v>71000</v>
      </c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6"/>
      <c r="ET29" s="57">
        <f t="shared" si="1"/>
        <v>-71000</v>
      </c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8"/>
    </row>
    <row r="30" spans="1:166" ht="19.5" customHeight="1">
      <c r="A30" s="67" t="s">
        <v>43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60"/>
      <c r="AO30" s="61"/>
      <c r="AP30" s="61"/>
      <c r="AQ30" s="61"/>
      <c r="AR30" s="61"/>
      <c r="AS30" s="61"/>
      <c r="AT30" s="61" t="s">
        <v>47</v>
      </c>
      <c r="AU30" s="61"/>
      <c r="AV30" s="61"/>
      <c r="AW30" s="61"/>
      <c r="AX30" s="61"/>
      <c r="AY30" s="61"/>
      <c r="AZ30" s="61"/>
      <c r="BA30" s="61"/>
      <c r="BB30" s="61"/>
      <c r="BC30" s="62"/>
      <c r="BD30" s="21"/>
      <c r="BE30" s="21"/>
      <c r="BF30" s="21"/>
      <c r="BG30" s="21"/>
      <c r="BH30" s="21"/>
      <c r="BI30" s="63"/>
      <c r="BJ30" s="57">
        <v>72000</v>
      </c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64">
        <f t="shared" si="0"/>
        <v>0</v>
      </c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6"/>
      <c r="ET30" s="57">
        <f t="shared" si="1"/>
        <v>72000</v>
      </c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8"/>
    </row>
    <row r="31" spans="1:166" ht="19.5" customHeight="1">
      <c r="A31" s="67" t="s">
        <v>38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60"/>
      <c r="AO31" s="61"/>
      <c r="AP31" s="61"/>
      <c r="AQ31" s="61"/>
      <c r="AR31" s="61"/>
      <c r="AS31" s="61"/>
      <c r="AT31" s="61" t="s">
        <v>48</v>
      </c>
      <c r="AU31" s="61"/>
      <c r="AV31" s="61"/>
      <c r="AW31" s="61"/>
      <c r="AX31" s="61"/>
      <c r="AY31" s="61"/>
      <c r="AZ31" s="61"/>
      <c r="BA31" s="61"/>
      <c r="BB31" s="61"/>
      <c r="BC31" s="62"/>
      <c r="BD31" s="21"/>
      <c r="BE31" s="21"/>
      <c r="BF31" s="21"/>
      <c r="BG31" s="21"/>
      <c r="BH31" s="21"/>
      <c r="BI31" s="63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>
        <v>764440.64</v>
      </c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64">
        <f t="shared" si="0"/>
        <v>764440.64</v>
      </c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6"/>
      <c r="ET31" s="57">
        <f t="shared" si="1"/>
        <v>-764440.64</v>
      </c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8"/>
    </row>
    <row r="32" spans="1:166" ht="19.5" customHeight="1">
      <c r="A32" s="67" t="s">
        <v>43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60"/>
      <c r="AO32" s="61"/>
      <c r="AP32" s="61"/>
      <c r="AQ32" s="61"/>
      <c r="AR32" s="61"/>
      <c r="AS32" s="61"/>
      <c r="AT32" s="61" t="s">
        <v>49</v>
      </c>
      <c r="AU32" s="61"/>
      <c r="AV32" s="61"/>
      <c r="AW32" s="61"/>
      <c r="AX32" s="61"/>
      <c r="AY32" s="61"/>
      <c r="AZ32" s="61"/>
      <c r="BA32" s="61"/>
      <c r="BB32" s="61"/>
      <c r="BC32" s="62"/>
      <c r="BD32" s="21"/>
      <c r="BE32" s="21"/>
      <c r="BF32" s="21"/>
      <c r="BG32" s="21"/>
      <c r="BH32" s="21"/>
      <c r="BI32" s="63"/>
      <c r="BJ32" s="57">
        <v>309440.64000000001</v>
      </c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64">
        <f t="shared" si="0"/>
        <v>0</v>
      </c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6"/>
      <c r="ET32" s="57">
        <f t="shared" si="1"/>
        <v>309440.64000000001</v>
      </c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8"/>
    </row>
    <row r="33" spans="1:166" ht="19.5" customHeight="1">
      <c r="A33" s="67" t="s">
        <v>43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60"/>
      <c r="AO33" s="61"/>
      <c r="AP33" s="61"/>
      <c r="AQ33" s="61"/>
      <c r="AR33" s="61"/>
      <c r="AS33" s="61"/>
      <c r="AT33" s="61" t="s">
        <v>50</v>
      </c>
      <c r="AU33" s="61"/>
      <c r="AV33" s="61"/>
      <c r="AW33" s="61"/>
      <c r="AX33" s="61"/>
      <c r="AY33" s="61"/>
      <c r="AZ33" s="61"/>
      <c r="BA33" s="61"/>
      <c r="BB33" s="61"/>
      <c r="BC33" s="62"/>
      <c r="BD33" s="21"/>
      <c r="BE33" s="21"/>
      <c r="BF33" s="21"/>
      <c r="BG33" s="21"/>
      <c r="BH33" s="21"/>
      <c r="BI33" s="63"/>
      <c r="BJ33" s="57">
        <v>151110</v>
      </c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64">
        <f t="shared" si="0"/>
        <v>0</v>
      </c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6"/>
      <c r="ET33" s="57">
        <f t="shared" si="1"/>
        <v>151110</v>
      </c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8"/>
    </row>
    <row r="34" spans="1:166" ht="19.5" customHeight="1">
      <c r="A34" s="67" t="s">
        <v>43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60"/>
      <c r="AO34" s="61"/>
      <c r="AP34" s="61"/>
      <c r="AQ34" s="61"/>
      <c r="AR34" s="61"/>
      <c r="AS34" s="61"/>
      <c r="AT34" s="61" t="s">
        <v>51</v>
      </c>
      <c r="AU34" s="61"/>
      <c r="AV34" s="61"/>
      <c r="AW34" s="61"/>
      <c r="AX34" s="61"/>
      <c r="AY34" s="61"/>
      <c r="AZ34" s="61"/>
      <c r="BA34" s="61"/>
      <c r="BB34" s="61"/>
      <c r="BC34" s="62"/>
      <c r="BD34" s="21"/>
      <c r="BE34" s="21"/>
      <c r="BF34" s="21"/>
      <c r="BG34" s="21"/>
      <c r="BH34" s="21"/>
      <c r="BI34" s="63"/>
      <c r="BJ34" s="57">
        <v>492000</v>
      </c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64">
        <f t="shared" si="0"/>
        <v>0</v>
      </c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6"/>
      <c r="ET34" s="57">
        <f t="shared" si="1"/>
        <v>492000</v>
      </c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8"/>
    </row>
    <row r="35" spans="1:166" ht="19.5" customHeight="1">
      <c r="A35" s="67" t="s">
        <v>38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60"/>
      <c r="AO35" s="61"/>
      <c r="AP35" s="61"/>
      <c r="AQ35" s="61"/>
      <c r="AR35" s="61"/>
      <c r="AS35" s="61"/>
      <c r="AT35" s="61" t="s">
        <v>52</v>
      </c>
      <c r="AU35" s="61"/>
      <c r="AV35" s="61"/>
      <c r="AW35" s="61"/>
      <c r="AX35" s="61"/>
      <c r="AY35" s="61"/>
      <c r="AZ35" s="61"/>
      <c r="BA35" s="61"/>
      <c r="BB35" s="61"/>
      <c r="BC35" s="62"/>
      <c r="BD35" s="21"/>
      <c r="BE35" s="21"/>
      <c r="BF35" s="21"/>
      <c r="BG35" s="21"/>
      <c r="BH35" s="21"/>
      <c r="BI35" s="63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>
        <v>42225.13</v>
      </c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64">
        <f t="shared" si="0"/>
        <v>42225.13</v>
      </c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6"/>
      <c r="ET35" s="57">
        <f t="shared" si="1"/>
        <v>-42225.13</v>
      </c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8"/>
    </row>
    <row r="36" spans="1:166" ht="19.5" customHeight="1">
      <c r="A36" s="67" t="s">
        <v>36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60"/>
      <c r="AO36" s="61"/>
      <c r="AP36" s="61"/>
      <c r="AQ36" s="61"/>
      <c r="AR36" s="61"/>
      <c r="AS36" s="61"/>
      <c r="AT36" s="61" t="s">
        <v>53</v>
      </c>
      <c r="AU36" s="61"/>
      <c r="AV36" s="61"/>
      <c r="AW36" s="61"/>
      <c r="AX36" s="61"/>
      <c r="AY36" s="61"/>
      <c r="AZ36" s="61"/>
      <c r="BA36" s="61"/>
      <c r="BB36" s="61"/>
      <c r="BC36" s="62"/>
      <c r="BD36" s="21"/>
      <c r="BE36" s="21"/>
      <c r="BF36" s="21"/>
      <c r="BG36" s="21"/>
      <c r="BH36" s="21"/>
      <c r="BI36" s="63"/>
      <c r="BJ36" s="57">
        <v>68000</v>
      </c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64">
        <f t="shared" si="0"/>
        <v>0</v>
      </c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6"/>
      <c r="ET36" s="57">
        <f t="shared" si="1"/>
        <v>68000</v>
      </c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8"/>
    </row>
    <row r="37" spans="1:166" ht="19.5" customHeight="1">
      <c r="A37" s="67" t="s">
        <v>38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8"/>
      <c r="AN37" s="60"/>
      <c r="AO37" s="61"/>
      <c r="AP37" s="61"/>
      <c r="AQ37" s="61"/>
      <c r="AR37" s="61"/>
      <c r="AS37" s="61"/>
      <c r="AT37" s="61" t="s">
        <v>54</v>
      </c>
      <c r="AU37" s="61"/>
      <c r="AV37" s="61"/>
      <c r="AW37" s="61"/>
      <c r="AX37" s="61"/>
      <c r="AY37" s="61"/>
      <c r="AZ37" s="61"/>
      <c r="BA37" s="61"/>
      <c r="BB37" s="61"/>
      <c r="BC37" s="62"/>
      <c r="BD37" s="21"/>
      <c r="BE37" s="21"/>
      <c r="BF37" s="21"/>
      <c r="BG37" s="21"/>
      <c r="BH37" s="21"/>
      <c r="BI37" s="63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>
        <v>8880.15</v>
      </c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64">
        <f t="shared" si="0"/>
        <v>8880.15</v>
      </c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6"/>
      <c r="ET37" s="57">
        <f t="shared" si="1"/>
        <v>-8880.15</v>
      </c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8"/>
    </row>
    <row r="38" spans="1:166" ht="19.5" customHeight="1">
      <c r="A38" s="67" t="s">
        <v>38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8"/>
      <c r="AN38" s="60"/>
      <c r="AO38" s="61"/>
      <c r="AP38" s="61"/>
      <c r="AQ38" s="61"/>
      <c r="AR38" s="61"/>
      <c r="AS38" s="61"/>
      <c r="AT38" s="61" t="s">
        <v>55</v>
      </c>
      <c r="AU38" s="61"/>
      <c r="AV38" s="61"/>
      <c r="AW38" s="61"/>
      <c r="AX38" s="61"/>
      <c r="AY38" s="61"/>
      <c r="AZ38" s="61"/>
      <c r="BA38" s="61"/>
      <c r="BB38" s="61"/>
      <c r="BC38" s="62"/>
      <c r="BD38" s="21"/>
      <c r="BE38" s="21"/>
      <c r="BF38" s="21"/>
      <c r="BG38" s="21"/>
      <c r="BH38" s="21"/>
      <c r="BI38" s="63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>
        <v>14387.78</v>
      </c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64">
        <f t="shared" si="0"/>
        <v>14387.78</v>
      </c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6"/>
      <c r="ET38" s="57">
        <f t="shared" si="1"/>
        <v>-14387.78</v>
      </c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8"/>
    </row>
    <row r="39" spans="1:166" ht="19.5" customHeight="1">
      <c r="A39" s="67" t="s">
        <v>36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8"/>
      <c r="AN39" s="60"/>
      <c r="AO39" s="61"/>
      <c r="AP39" s="61"/>
      <c r="AQ39" s="61"/>
      <c r="AR39" s="61"/>
      <c r="AS39" s="61"/>
      <c r="AT39" s="61" t="s">
        <v>56</v>
      </c>
      <c r="AU39" s="61"/>
      <c r="AV39" s="61"/>
      <c r="AW39" s="61"/>
      <c r="AX39" s="61"/>
      <c r="AY39" s="61"/>
      <c r="AZ39" s="61"/>
      <c r="BA39" s="61"/>
      <c r="BB39" s="61"/>
      <c r="BC39" s="62"/>
      <c r="BD39" s="21"/>
      <c r="BE39" s="21"/>
      <c r="BF39" s="21"/>
      <c r="BG39" s="21"/>
      <c r="BH39" s="21"/>
      <c r="BI39" s="63"/>
      <c r="BJ39" s="57">
        <v>23000</v>
      </c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64">
        <f t="shared" si="0"/>
        <v>0</v>
      </c>
      <c r="EF39" s="65"/>
      <c r="EG39" s="65"/>
      <c r="EH39" s="65"/>
      <c r="EI39" s="65"/>
      <c r="EJ39" s="65"/>
      <c r="EK39" s="65"/>
      <c r="EL39" s="65"/>
      <c r="EM39" s="65"/>
      <c r="EN39" s="65"/>
      <c r="EO39" s="65"/>
      <c r="EP39" s="65"/>
      <c r="EQ39" s="65"/>
      <c r="ER39" s="65"/>
      <c r="ES39" s="66"/>
      <c r="ET39" s="57">
        <f t="shared" si="1"/>
        <v>23000</v>
      </c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8"/>
    </row>
    <row r="40" spans="1:166" ht="19.5" customHeight="1">
      <c r="A40" s="67" t="s">
        <v>38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60"/>
      <c r="AO40" s="61"/>
      <c r="AP40" s="61"/>
      <c r="AQ40" s="61"/>
      <c r="AR40" s="61"/>
      <c r="AS40" s="61"/>
      <c r="AT40" s="61" t="s">
        <v>57</v>
      </c>
      <c r="AU40" s="61"/>
      <c r="AV40" s="61"/>
      <c r="AW40" s="61"/>
      <c r="AX40" s="61"/>
      <c r="AY40" s="61"/>
      <c r="AZ40" s="61"/>
      <c r="BA40" s="61"/>
      <c r="BB40" s="61"/>
      <c r="BC40" s="62"/>
      <c r="BD40" s="21"/>
      <c r="BE40" s="21"/>
      <c r="BF40" s="21"/>
      <c r="BG40" s="21"/>
      <c r="BH40" s="21"/>
      <c r="BI40" s="63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>
        <v>217393.58</v>
      </c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64">
        <f t="shared" si="0"/>
        <v>217393.58</v>
      </c>
      <c r="EF40" s="65"/>
      <c r="EG40" s="65"/>
      <c r="EH40" s="65"/>
      <c r="EI40" s="65"/>
      <c r="EJ40" s="65"/>
      <c r="EK40" s="65"/>
      <c r="EL40" s="65"/>
      <c r="EM40" s="65"/>
      <c r="EN40" s="65"/>
      <c r="EO40" s="65"/>
      <c r="EP40" s="65"/>
      <c r="EQ40" s="65"/>
      <c r="ER40" s="65"/>
      <c r="ES40" s="66"/>
      <c r="ET40" s="57">
        <f t="shared" si="1"/>
        <v>-217393.58</v>
      </c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8"/>
    </row>
    <row r="41" spans="1:166" ht="19.5" customHeight="1">
      <c r="A41" s="67" t="s">
        <v>36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8"/>
      <c r="AN41" s="60"/>
      <c r="AO41" s="61"/>
      <c r="AP41" s="61"/>
      <c r="AQ41" s="61"/>
      <c r="AR41" s="61"/>
      <c r="AS41" s="61"/>
      <c r="AT41" s="61" t="s">
        <v>58</v>
      </c>
      <c r="AU41" s="61"/>
      <c r="AV41" s="61"/>
      <c r="AW41" s="61"/>
      <c r="AX41" s="61"/>
      <c r="AY41" s="61"/>
      <c r="AZ41" s="61"/>
      <c r="BA41" s="61"/>
      <c r="BB41" s="61"/>
      <c r="BC41" s="62"/>
      <c r="BD41" s="21"/>
      <c r="BE41" s="21"/>
      <c r="BF41" s="21"/>
      <c r="BG41" s="21"/>
      <c r="BH41" s="21"/>
      <c r="BI41" s="63"/>
      <c r="BJ41" s="57">
        <v>341000</v>
      </c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64">
        <f t="shared" si="0"/>
        <v>0</v>
      </c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6"/>
      <c r="ET41" s="57">
        <f t="shared" si="1"/>
        <v>341000</v>
      </c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8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2.75" customHeight="1">
      <c r="BT51" s="6" t="s">
        <v>59</v>
      </c>
      <c r="FJ51" s="2" t="s">
        <v>60</v>
      </c>
    </row>
    <row r="52" spans="1:166" ht="12.75" customHeight="1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</row>
    <row r="53" spans="1:166" ht="24" customHeight="1">
      <c r="A53" s="41" t="s">
        <v>21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2"/>
      <c r="AK53" s="45" t="s">
        <v>22</v>
      </c>
      <c r="AL53" s="41"/>
      <c r="AM53" s="41"/>
      <c r="AN53" s="41"/>
      <c r="AO53" s="41"/>
      <c r="AP53" s="42"/>
      <c r="AQ53" s="45" t="s">
        <v>61</v>
      </c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2"/>
      <c r="BC53" s="45" t="s">
        <v>62</v>
      </c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2"/>
      <c r="BU53" s="45" t="s">
        <v>63</v>
      </c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2"/>
      <c r="CH53" s="36" t="s">
        <v>25</v>
      </c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8"/>
      <c r="EK53" s="36" t="s">
        <v>64</v>
      </c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69"/>
    </row>
    <row r="54" spans="1:166" ht="78.75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4"/>
      <c r="AK54" s="46"/>
      <c r="AL54" s="43"/>
      <c r="AM54" s="43"/>
      <c r="AN54" s="43"/>
      <c r="AO54" s="43"/>
      <c r="AP54" s="44"/>
      <c r="AQ54" s="46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4"/>
      <c r="BC54" s="46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4"/>
      <c r="BU54" s="46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4"/>
      <c r="CH54" s="37" t="s">
        <v>65</v>
      </c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8"/>
      <c r="CX54" s="36" t="s">
        <v>28</v>
      </c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8"/>
      <c r="DK54" s="36" t="s">
        <v>29</v>
      </c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8"/>
      <c r="DX54" s="36" t="s">
        <v>30</v>
      </c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8"/>
      <c r="EK54" s="46" t="s">
        <v>66</v>
      </c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4"/>
      <c r="EX54" s="36" t="s">
        <v>67</v>
      </c>
      <c r="EY54" s="37"/>
      <c r="EZ54" s="37"/>
      <c r="FA54" s="37"/>
      <c r="FB54" s="37"/>
      <c r="FC54" s="37"/>
      <c r="FD54" s="37"/>
      <c r="FE54" s="37"/>
      <c r="FF54" s="37"/>
      <c r="FG54" s="37"/>
      <c r="FH54" s="37"/>
      <c r="FI54" s="37"/>
      <c r="FJ54" s="69"/>
    </row>
    <row r="55" spans="1:166" ht="14.25" customHeight="1">
      <c r="A55" s="39">
        <v>1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40"/>
      <c r="AK55" s="12">
        <v>2</v>
      </c>
      <c r="AL55" s="13"/>
      <c r="AM55" s="13"/>
      <c r="AN55" s="13"/>
      <c r="AO55" s="13"/>
      <c r="AP55" s="14"/>
      <c r="AQ55" s="12">
        <v>3</v>
      </c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4"/>
      <c r="BC55" s="12">
        <v>4</v>
      </c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4"/>
      <c r="BU55" s="12">
        <v>5</v>
      </c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4"/>
      <c r="CH55" s="12">
        <v>6</v>
      </c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4"/>
      <c r="CX55" s="12">
        <v>7</v>
      </c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4"/>
      <c r="DK55" s="12">
        <v>8</v>
      </c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4"/>
      <c r="DX55" s="12">
        <v>9</v>
      </c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4"/>
      <c r="EK55" s="12">
        <v>10</v>
      </c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35">
        <v>11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5" customHeight="1">
      <c r="A56" s="52" t="s">
        <v>68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3" t="s">
        <v>69</v>
      </c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0">
        <v>3509674.82</v>
      </c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>
        <v>3509674.82</v>
      </c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>
        <v>2278981.4300000002</v>
      </c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>
        <f t="shared" ref="DX56:DX87" si="2">CH56+CX56+DK56</f>
        <v>2278981.4300000002</v>
      </c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>
        <f t="shared" ref="EK56:EK86" si="3">BC56-DX56</f>
        <v>1230693.3899999997</v>
      </c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>
        <f t="shared" ref="EX56:EX86" si="4">BU56-DX56</f>
        <v>1230693.3899999997</v>
      </c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1"/>
    </row>
    <row r="57" spans="1:166" ht="15" customHeight="1">
      <c r="A57" s="59" t="s">
        <v>33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60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57">
        <v>3509674.82</v>
      </c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>
        <v>3509674.82</v>
      </c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>
        <v>2278981.4300000002</v>
      </c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>
        <f t="shared" si="2"/>
        <v>2278981.4300000002</v>
      </c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>
        <f t="shared" si="3"/>
        <v>1230693.3899999997</v>
      </c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>
        <f t="shared" si="4"/>
        <v>1230693.3899999997</v>
      </c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8"/>
    </row>
    <row r="58" spans="1:166" ht="19.5" customHeight="1">
      <c r="A58" s="67" t="s">
        <v>70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60"/>
      <c r="AL58" s="61"/>
      <c r="AM58" s="61"/>
      <c r="AN58" s="61"/>
      <c r="AO58" s="61"/>
      <c r="AP58" s="61"/>
      <c r="AQ58" s="61" t="s">
        <v>71</v>
      </c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57">
        <v>371849.91</v>
      </c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>
        <v>371849.91</v>
      </c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>
        <v>290381.73</v>
      </c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>
        <f t="shared" si="2"/>
        <v>290381.73</v>
      </c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>
        <f t="shared" si="3"/>
        <v>81468.179999999993</v>
      </c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>
        <f t="shared" si="4"/>
        <v>81468.179999999993</v>
      </c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8"/>
    </row>
    <row r="59" spans="1:166" ht="19.5" customHeight="1">
      <c r="A59" s="67" t="s">
        <v>72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60"/>
      <c r="AL59" s="61"/>
      <c r="AM59" s="61"/>
      <c r="AN59" s="61"/>
      <c r="AO59" s="61"/>
      <c r="AP59" s="61"/>
      <c r="AQ59" s="61" t="s">
        <v>73</v>
      </c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57">
        <v>98782.3</v>
      </c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>
        <v>98782.3</v>
      </c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>
        <v>91337.03</v>
      </c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>
        <f t="shared" si="2"/>
        <v>91337.03</v>
      </c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>
        <f t="shared" si="3"/>
        <v>7445.2700000000041</v>
      </c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>
        <f t="shared" si="4"/>
        <v>7445.2700000000041</v>
      </c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8"/>
    </row>
    <row r="60" spans="1:166" ht="19.5" customHeight="1">
      <c r="A60" s="67" t="s">
        <v>70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60"/>
      <c r="AL60" s="61"/>
      <c r="AM60" s="61"/>
      <c r="AN60" s="61"/>
      <c r="AO60" s="61"/>
      <c r="AP60" s="61"/>
      <c r="AQ60" s="61" t="s">
        <v>74</v>
      </c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57">
        <v>201990.07</v>
      </c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>
        <v>201990.07</v>
      </c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>
        <v>182810.98</v>
      </c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>
        <f t="shared" si="2"/>
        <v>182810.98</v>
      </c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>
        <f t="shared" si="3"/>
        <v>19179.089999999997</v>
      </c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>
        <f t="shared" si="4"/>
        <v>19179.089999999997</v>
      </c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8"/>
    </row>
    <row r="61" spans="1:166" ht="19.5" customHeight="1">
      <c r="A61" s="67" t="s">
        <v>75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60"/>
      <c r="AL61" s="61"/>
      <c r="AM61" s="61"/>
      <c r="AN61" s="61"/>
      <c r="AO61" s="61"/>
      <c r="AP61" s="61"/>
      <c r="AQ61" s="61" t="s">
        <v>76</v>
      </c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57">
        <v>25899.3</v>
      </c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>
        <v>25899.3</v>
      </c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>
        <v>24899.3</v>
      </c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>
        <f t="shared" si="2"/>
        <v>24899.3</v>
      </c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>
        <f t="shared" si="3"/>
        <v>1000</v>
      </c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>
        <f t="shared" si="4"/>
        <v>1000</v>
      </c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8"/>
    </row>
    <row r="62" spans="1:166" ht="19.5" customHeight="1">
      <c r="A62" s="67" t="s">
        <v>72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60"/>
      <c r="AL62" s="61"/>
      <c r="AM62" s="61"/>
      <c r="AN62" s="61"/>
      <c r="AO62" s="61"/>
      <c r="AP62" s="61"/>
      <c r="AQ62" s="61" t="s">
        <v>77</v>
      </c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57">
        <v>60900</v>
      </c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>
        <v>60900</v>
      </c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>
        <v>58118.11</v>
      </c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>
        <f t="shared" si="2"/>
        <v>58118.11</v>
      </c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>
        <f t="shared" si="3"/>
        <v>2781.8899999999994</v>
      </c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>
        <f t="shared" si="4"/>
        <v>2781.8899999999994</v>
      </c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8"/>
    </row>
    <row r="63" spans="1:166" ht="19.5" customHeight="1">
      <c r="A63" s="67" t="s">
        <v>78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60"/>
      <c r="AL63" s="61"/>
      <c r="AM63" s="61"/>
      <c r="AN63" s="61"/>
      <c r="AO63" s="61"/>
      <c r="AP63" s="61"/>
      <c r="AQ63" s="61" t="s">
        <v>79</v>
      </c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57">
        <v>25000</v>
      </c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>
        <v>25000</v>
      </c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>
        <v>15549.51</v>
      </c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>
        <f t="shared" si="2"/>
        <v>15549.51</v>
      </c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>
        <f t="shared" si="3"/>
        <v>9450.49</v>
      </c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>
        <f t="shared" si="4"/>
        <v>9450.49</v>
      </c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8"/>
    </row>
    <row r="64" spans="1:166" ht="19.5" customHeight="1">
      <c r="A64" s="67" t="s">
        <v>80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60"/>
      <c r="AL64" s="61"/>
      <c r="AM64" s="61"/>
      <c r="AN64" s="61"/>
      <c r="AO64" s="61"/>
      <c r="AP64" s="61"/>
      <c r="AQ64" s="61" t="s">
        <v>81</v>
      </c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57">
        <v>70662.23</v>
      </c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>
        <v>70662.23</v>
      </c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>
        <v>35003.339999999997</v>
      </c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>
        <f t="shared" si="2"/>
        <v>35003.339999999997</v>
      </c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>
        <f t="shared" si="3"/>
        <v>35658.89</v>
      </c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>
        <f t="shared" si="4"/>
        <v>35658.89</v>
      </c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8"/>
    </row>
    <row r="65" spans="1:166" ht="19.5" customHeight="1">
      <c r="A65" s="67" t="s">
        <v>82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60"/>
      <c r="AL65" s="61"/>
      <c r="AM65" s="61"/>
      <c r="AN65" s="61"/>
      <c r="AO65" s="61"/>
      <c r="AP65" s="61"/>
      <c r="AQ65" s="61" t="s">
        <v>83</v>
      </c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57">
        <v>9691.3700000000008</v>
      </c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>
        <v>9691.3700000000008</v>
      </c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>
        <v>7502.63</v>
      </c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>
        <f t="shared" si="2"/>
        <v>7502.63</v>
      </c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>
        <f t="shared" si="3"/>
        <v>2188.7400000000007</v>
      </c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>
        <f t="shared" si="4"/>
        <v>2188.7400000000007</v>
      </c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8"/>
    </row>
    <row r="66" spans="1:166" ht="19.5" customHeight="1">
      <c r="A66" s="67" t="s">
        <v>84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60"/>
      <c r="AL66" s="61"/>
      <c r="AM66" s="61"/>
      <c r="AN66" s="61"/>
      <c r="AO66" s="61"/>
      <c r="AP66" s="61"/>
      <c r="AQ66" s="61" t="s">
        <v>85</v>
      </c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57">
        <v>60000.160000000003</v>
      </c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>
        <v>60000.160000000003</v>
      </c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>
        <v>45000</v>
      </c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>
        <f t="shared" si="2"/>
        <v>45000</v>
      </c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>
        <f t="shared" si="3"/>
        <v>15000.160000000003</v>
      </c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>
        <f t="shared" si="4"/>
        <v>15000.160000000003</v>
      </c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8"/>
    </row>
    <row r="67" spans="1:166" ht="19.5" customHeight="1">
      <c r="A67" s="67" t="s">
        <v>86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60"/>
      <c r="AL67" s="61"/>
      <c r="AM67" s="61"/>
      <c r="AN67" s="61"/>
      <c r="AO67" s="61"/>
      <c r="AP67" s="61"/>
      <c r="AQ67" s="61" t="s">
        <v>87</v>
      </c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57">
        <v>11482.26</v>
      </c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>
        <v>11482.26</v>
      </c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>
        <v>10807.99</v>
      </c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>
        <f t="shared" si="2"/>
        <v>10807.99</v>
      </c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>
        <f t="shared" si="3"/>
        <v>674.27000000000044</v>
      </c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>
        <f t="shared" si="4"/>
        <v>674.27000000000044</v>
      </c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8"/>
    </row>
    <row r="68" spans="1:166" ht="19.5" customHeight="1">
      <c r="A68" s="67" t="s">
        <v>86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60"/>
      <c r="AL68" s="61"/>
      <c r="AM68" s="61"/>
      <c r="AN68" s="61"/>
      <c r="AO68" s="61"/>
      <c r="AP68" s="61"/>
      <c r="AQ68" s="61" t="s">
        <v>88</v>
      </c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57">
        <v>148364</v>
      </c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>
        <v>148364</v>
      </c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>
        <v>148364</v>
      </c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>
        <f t="shared" si="2"/>
        <v>148364</v>
      </c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>
        <f t="shared" si="3"/>
        <v>0</v>
      </c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>
        <f t="shared" si="4"/>
        <v>0</v>
      </c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8"/>
    </row>
    <row r="69" spans="1:166" ht="19.5" customHeight="1">
      <c r="A69" s="67" t="s">
        <v>70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60"/>
      <c r="AL69" s="61"/>
      <c r="AM69" s="61"/>
      <c r="AN69" s="61"/>
      <c r="AO69" s="61"/>
      <c r="AP69" s="61"/>
      <c r="AQ69" s="61" t="s">
        <v>89</v>
      </c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57">
        <v>50635.28</v>
      </c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>
        <v>50635.28</v>
      </c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>
        <v>45450.22</v>
      </c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>
        <f t="shared" si="2"/>
        <v>45450.22</v>
      </c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>
        <f t="shared" si="3"/>
        <v>5185.0599999999977</v>
      </c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>
        <f t="shared" si="4"/>
        <v>5185.0599999999977</v>
      </c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8"/>
    </row>
    <row r="70" spans="1:166" ht="19.5" customHeight="1">
      <c r="A70" s="67" t="s">
        <v>72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60"/>
      <c r="AL70" s="61"/>
      <c r="AM70" s="61"/>
      <c r="AN70" s="61"/>
      <c r="AO70" s="61"/>
      <c r="AP70" s="61"/>
      <c r="AQ70" s="61" t="s">
        <v>90</v>
      </c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57">
        <v>22016</v>
      </c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>
        <v>22016</v>
      </c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>
        <v>14378.89</v>
      </c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>
        <f t="shared" si="2"/>
        <v>14378.89</v>
      </c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>
        <f t="shared" si="3"/>
        <v>7637.1100000000006</v>
      </c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>
        <f t="shared" si="4"/>
        <v>7637.1100000000006</v>
      </c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8"/>
    </row>
    <row r="71" spans="1:166" ht="19.5" customHeight="1">
      <c r="A71" s="67" t="s">
        <v>84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60"/>
      <c r="AL71" s="61"/>
      <c r="AM71" s="61"/>
      <c r="AN71" s="61"/>
      <c r="AO71" s="61"/>
      <c r="AP71" s="61"/>
      <c r="AQ71" s="61" t="s">
        <v>91</v>
      </c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57">
        <v>1000</v>
      </c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>
        <v>1000</v>
      </c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>
        <f t="shared" si="2"/>
        <v>0</v>
      </c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>
        <f t="shared" si="3"/>
        <v>1000</v>
      </c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>
        <f t="shared" si="4"/>
        <v>1000</v>
      </c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8"/>
    </row>
    <row r="72" spans="1:166" ht="19.5" customHeight="1">
      <c r="A72" s="67" t="s">
        <v>70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60"/>
      <c r="AL72" s="61"/>
      <c r="AM72" s="61"/>
      <c r="AN72" s="61"/>
      <c r="AO72" s="61"/>
      <c r="AP72" s="61"/>
      <c r="AQ72" s="61" t="s">
        <v>92</v>
      </c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57">
        <v>51400</v>
      </c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>
        <v>51400</v>
      </c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>
        <v>34266.639999999999</v>
      </c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>
        <f t="shared" si="2"/>
        <v>34266.639999999999</v>
      </c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>
        <f t="shared" si="3"/>
        <v>17133.36</v>
      </c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>
        <f t="shared" si="4"/>
        <v>17133.36</v>
      </c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8"/>
    </row>
    <row r="73" spans="1:166" ht="19.5" customHeight="1">
      <c r="A73" s="67" t="s">
        <v>72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60"/>
      <c r="AL73" s="61"/>
      <c r="AM73" s="61"/>
      <c r="AN73" s="61"/>
      <c r="AO73" s="61"/>
      <c r="AP73" s="61"/>
      <c r="AQ73" s="61" t="s">
        <v>93</v>
      </c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57">
        <v>15500</v>
      </c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>
        <v>15500</v>
      </c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>
        <v>10348.530000000001</v>
      </c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>
        <f t="shared" si="2"/>
        <v>10348.530000000001</v>
      </c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>
        <f t="shared" si="3"/>
        <v>5151.4699999999993</v>
      </c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>
        <f t="shared" si="4"/>
        <v>5151.4699999999993</v>
      </c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8"/>
    </row>
    <row r="74" spans="1:166" ht="19.5" customHeight="1">
      <c r="A74" s="67" t="s">
        <v>84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60"/>
      <c r="AL74" s="61"/>
      <c r="AM74" s="61"/>
      <c r="AN74" s="61"/>
      <c r="AO74" s="61"/>
      <c r="AP74" s="61"/>
      <c r="AQ74" s="61" t="s">
        <v>94</v>
      </c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57">
        <v>4100</v>
      </c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>
        <v>4100</v>
      </c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>
        <f t="shared" si="2"/>
        <v>0</v>
      </c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>
        <f t="shared" si="3"/>
        <v>4100</v>
      </c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>
        <f t="shared" si="4"/>
        <v>4100</v>
      </c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8"/>
    </row>
    <row r="75" spans="1:166" ht="19.5" customHeight="1">
      <c r="A75" s="67" t="s">
        <v>95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60"/>
      <c r="AL75" s="61"/>
      <c r="AM75" s="61"/>
      <c r="AN75" s="61"/>
      <c r="AO75" s="61"/>
      <c r="AP75" s="61"/>
      <c r="AQ75" s="61" t="s">
        <v>96</v>
      </c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57">
        <v>151110</v>
      </c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>
        <v>151110</v>
      </c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>
        <f t="shared" si="2"/>
        <v>0</v>
      </c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>
        <f t="shared" si="3"/>
        <v>151110</v>
      </c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>
        <f t="shared" si="4"/>
        <v>151110</v>
      </c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8"/>
    </row>
    <row r="76" spans="1:166" ht="19.5" customHeight="1">
      <c r="A76" s="67" t="s">
        <v>80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60"/>
      <c r="AL76" s="61"/>
      <c r="AM76" s="61"/>
      <c r="AN76" s="61"/>
      <c r="AO76" s="61"/>
      <c r="AP76" s="61"/>
      <c r="AQ76" s="61" t="s">
        <v>97</v>
      </c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57">
        <v>88000</v>
      </c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>
        <v>88000</v>
      </c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>
        <f t="shared" si="2"/>
        <v>0</v>
      </c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>
        <f t="shared" si="3"/>
        <v>88000</v>
      </c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>
        <f t="shared" si="4"/>
        <v>88000</v>
      </c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8"/>
    </row>
    <row r="77" spans="1:166" ht="19.5" customHeight="1">
      <c r="A77" s="67" t="s">
        <v>84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60"/>
      <c r="AL77" s="61"/>
      <c r="AM77" s="61"/>
      <c r="AN77" s="61"/>
      <c r="AO77" s="61"/>
      <c r="AP77" s="61"/>
      <c r="AQ77" s="61" t="s">
        <v>98</v>
      </c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57">
        <v>377000</v>
      </c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>
        <v>377000</v>
      </c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>
        <v>93000</v>
      </c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>
        <f t="shared" si="2"/>
        <v>93000</v>
      </c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>
        <f t="shared" si="3"/>
        <v>284000</v>
      </c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>
        <f t="shared" si="4"/>
        <v>284000</v>
      </c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8"/>
    </row>
    <row r="78" spans="1:166" ht="19.5" customHeight="1">
      <c r="A78" s="67" t="s">
        <v>99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60"/>
      <c r="AL78" s="61"/>
      <c r="AM78" s="61"/>
      <c r="AN78" s="61"/>
      <c r="AO78" s="61"/>
      <c r="AP78" s="61"/>
      <c r="AQ78" s="61" t="s">
        <v>100</v>
      </c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57">
        <v>182177.78</v>
      </c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>
        <v>182177.78</v>
      </c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>
        <v>182177.78</v>
      </c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>
        <f t="shared" si="2"/>
        <v>182177.78</v>
      </c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>
        <f t="shared" si="3"/>
        <v>0</v>
      </c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>
        <f t="shared" si="4"/>
        <v>0</v>
      </c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8"/>
    </row>
    <row r="79" spans="1:166" ht="19.5" customHeight="1">
      <c r="A79" s="67" t="s">
        <v>80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60"/>
      <c r="AL79" s="61"/>
      <c r="AM79" s="61"/>
      <c r="AN79" s="61"/>
      <c r="AO79" s="61"/>
      <c r="AP79" s="61"/>
      <c r="AQ79" s="61" t="s">
        <v>101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57">
        <v>112112.36</v>
      </c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>
        <v>112112.36</v>
      </c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>
        <v>112112.36</v>
      </c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>
        <f t="shared" si="2"/>
        <v>112112.36</v>
      </c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>
        <f t="shared" si="3"/>
        <v>0</v>
      </c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>
        <f t="shared" si="4"/>
        <v>0</v>
      </c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8"/>
    </row>
    <row r="80" spans="1:166" ht="19.5" customHeight="1">
      <c r="A80" s="67" t="s">
        <v>95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60"/>
      <c r="AL80" s="61"/>
      <c r="AM80" s="61"/>
      <c r="AN80" s="61"/>
      <c r="AO80" s="61"/>
      <c r="AP80" s="61"/>
      <c r="AQ80" s="61" t="s">
        <v>102</v>
      </c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57">
        <v>36500</v>
      </c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>
        <v>36500</v>
      </c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>
        <f t="shared" si="2"/>
        <v>0</v>
      </c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>
        <f t="shared" si="3"/>
        <v>36500</v>
      </c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>
        <f t="shared" si="4"/>
        <v>36500</v>
      </c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8"/>
    </row>
    <row r="81" spans="1:166" ht="19.5" customHeight="1">
      <c r="A81" s="67" t="s">
        <v>84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60"/>
      <c r="AL81" s="61"/>
      <c r="AM81" s="61"/>
      <c r="AN81" s="61"/>
      <c r="AO81" s="61"/>
      <c r="AP81" s="61"/>
      <c r="AQ81" s="61" t="s">
        <v>103</v>
      </c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57">
        <v>113500</v>
      </c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>
        <v>113500</v>
      </c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>
        <v>90580</v>
      </c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>
        <f t="shared" si="2"/>
        <v>90580</v>
      </c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>
        <f t="shared" si="3"/>
        <v>22920</v>
      </c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>
        <f t="shared" si="4"/>
        <v>22920</v>
      </c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8"/>
    </row>
    <row r="82" spans="1:166" ht="19.5" customHeight="1">
      <c r="A82" s="67" t="s">
        <v>99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60"/>
      <c r="AL82" s="61"/>
      <c r="AM82" s="61"/>
      <c r="AN82" s="61"/>
      <c r="AO82" s="61"/>
      <c r="AP82" s="61"/>
      <c r="AQ82" s="61" t="s">
        <v>104</v>
      </c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57">
        <v>84000</v>
      </c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>
        <v>84000</v>
      </c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>
        <v>84000</v>
      </c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>
        <f t="shared" si="2"/>
        <v>84000</v>
      </c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>
        <f t="shared" si="3"/>
        <v>0</v>
      </c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>
        <f t="shared" si="4"/>
        <v>0</v>
      </c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8"/>
    </row>
    <row r="83" spans="1:166" ht="19.5" customHeight="1">
      <c r="A83" s="67" t="s">
        <v>82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60"/>
      <c r="AL83" s="61"/>
      <c r="AM83" s="61"/>
      <c r="AN83" s="61"/>
      <c r="AO83" s="61"/>
      <c r="AP83" s="61"/>
      <c r="AQ83" s="61" t="s">
        <v>105</v>
      </c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57">
        <v>27678</v>
      </c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>
        <v>27678</v>
      </c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>
        <v>27678</v>
      </c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>
        <f t="shared" si="2"/>
        <v>27678</v>
      </c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>
        <f t="shared" si="3"/>
        <v>0</v>
      </c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>
        <f t="shared" si="4"/>
        <v>0</v>
      </c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8"/>
    </row>
    <row r="84" spans="1:166" ht="19.5" customHeight="1">
      <c r="A84" s="67" t="s">
        <v>99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60"/>
      <c r="AL84" s="61"/>
      <c r="AM84" s="61"/>
      <c r="AN84" s="61"/>
      <c r="AO84" s="61"/>
      <c r="AP84" s="61"/>
      <c r="AQ84" s="61" t="s">
        <v>106</v>
      </c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57">
        <v>658355.68999999994</v>
      </c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>
        <v>658355.68999999994</v>
      </c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>
        <v>345523.04</v>
      </c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>
        <f t="shared" si="2"/>
        <v>345523.04</v>
      </c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>
        <f t="shared" si="3"/>
        <v>312832.64999999997</v>
      </c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>
        <f t="shared" si="4"/>
        <v>312832.64999999997</v>
      </c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8"/>
    </row>
    <row r="85" spans="1:166" ht="19.5" customHeight="1">
      <c r="A85" s="67" t="s">
        <v>95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60"/>
      <c r="AL85" s="61"/>
      <c r="AM85" s="61"/>
      <c r="AN85" s="61"/>
      <c r="AO85" s="61"/>
      <c r="AP85" s="61"/>
      <c r="AQ85" s="61" t="s">
        <v>107</v>
      </c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57">
        <v>419968.11</v>
      </c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>
        <v>419968.11</v>
      </c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>
        <v>304491.34999999998</v>
      </c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>
        <f t="shared" si="2"/>
        <v>304491.34999999998</v>
      </c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>
        <f t="shared" si="3"/>
        <v>115476.76000000001</v>
      </c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>
        <f t="shared" si="4"/>
        <v>115476.76000000001</v>
      </c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8"/>
    </row>
    <row r="86" spans="1:166" ht="19.5" customHeight="1">
      <c r="A86" s="67" t="s">
        <v>86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  <c r="AK86" s="60"/>
      <c r="AL86" s="61"/>
      <c r="AM86" s="61"/>
      <c r="AN86" s="61"/>
      <c r="AO86" s="61"/>
      <c r="AP86" s="61"/>
      <c r="AQ86" s="61" t="s">
        <v>108</v>
      </c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57">
        <v>30000</v>
      </c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>
        <v>30000</v>
      </c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>
        <v>25200</v>
      </c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>
        <f t="shared" si="2"/>
        <v>25200</v>
      </c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>
        <f t="shared" si="3"/>
        <v>4800</v>
      </c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>
        <f t="shared" si="4"/>
        <v>4800</v>
      </c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8"/>
    </row>
    <row r="87" spans="1:166" ht="24" customHeight="1">
      <c r="A87" s="73" t="s">
        <v>109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4"/>
      <c r="AK87" s="75" t="s">
        <v>110</v>
      </c>
      <c r="AL87" s="76"/>
      <c r="AM87" s="76"/>
      <c r="AN87" s="76"/>
      <c r="AO87" s="76"/>
      <c r="AP87" s="76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1">
        <v>-290824.18</v>
      </c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>
        <v>-290824.18</v>
      </c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>
        <v>294645.84999999998</v>
      </c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57">
        <f t="shared" si="2"/>
        <v>294645.84999999998</v>
      </c>
      <c r="DY87" s="57"/>
      <c r="DZ87" s="57"/>
      <c r="EA87" s="57"/>
      <c r="EB87" s="57"/>
      <c r="EC87" s="57"/>
      <c r="ED87" s="57"/>
      <c r="EE87" s="57"/>
      <c r="EF87" s="57"/>
      <c r="EG87" s="57"/>
      <c r="EH87" s="57"/>
      <c r="EI87" s="57"/>
      <c r="EJ87" s="57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2"/>
    </row>
    <row r="88" spans="1:166" ht="24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35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35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12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8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9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12.75" customHeight="1">
      <c r="BD94" s="6" t="s">
        <v>111</v>
      </c>
      <c r="BT94" s="6"/>
      <c r="FJ94" s="2" t="s">
        <v>112</v>
      </c>
    </row>
    <row r="95" spans="1:166" ht="12.75" customHeigh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70"/>
      <c r="FJ95" s="70"/>
    </row>
    <row r="96" spans="1:166" ht="11.25" customHeight="1">
      <c r="A96" s="41" t="s">
        <v>21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2"/>
      <c r="AP96" s="45" t="s">
        <v>22</v>
      </c>
      <c r="AQ96" s="41"/>
      <c r="AR96" s="41"/>
      <c r="AS96" s="41"/>
      <c r="AT96" s="41"/>
      <c r="AU96" s="42"/>
      <c r="AV96" s="45" t="s">
        <v>113</v>
      </c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2"/>
      <c r="BL96" s="45" t="s">
        <v>62</v>
      </c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2"/>
      <c r="CF96" s="36" t="s">
        <v>25</v>
      </c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8"/>
      <c r="ET96" s="45" t="s">
        <v>26</v>
      </c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7"/>
    </row>
    <row r="97" spans="1:166" ht="69.75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4"/>
      <c r="AP97" s="46"/>
      <c r="AQ97" s="43"/>
      <c r="AR97" s="43"/>
      <c r="AS97" s="43"/>
      <c r="AT97" s="43"/>
      <c r="AU97" s="44"/>
      <c r="AV97" s="46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4"/>
      <c r="BL97" s="46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4"/>
      <c r="CF97" s="37" t="s">
        <v>114</v>
      </c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  <c r="CR97" s="37"/>
      <c r="CS97" s="37"/>
      <c r="CT97" s="37"/>
      <c r="CU97" s="37"/>
      <c r="CV97" s="38"/>
      <c r="CW97" s="36" t="s">
        <v>28</v>
      </c>
      <c r="CX97" s="37"/>
      <c r="CY97" s="37"/>
      <c r="CZ97" s="37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8"/>
      <c r="DN97" s="36" t="s">
        <v>29</v>
      </c>
      <c r="DO97" s="37"/>
      <c r="DP97" s="37"/>
      <c r="DQ97" s="37"/>
      <c r="DR97" s="37"/>
      <c r="DS97" s="37"/>
      <c r="DT97" s="37"/>
      <c r="DU97" s="37"/>
      <c r="DV97" s="37"/>
      <c r="DW97" s="37"/>
      <c r="DX97" s="37"/>
      <c r="DY97" s="37"/>
      <c r="DZ97" s="37"/>
      <c r="EA97" s="37"/>
      <c r="EB97" s="37"/>
      <c r="EC97" s="37"/>
      <c r="ED97" s="38"/>
      <c r="EE97" s="36" t="s">
        <v>30</v>
      </c>
      <c r="EF97" s="37"/>
      <c r="EG97" s="37"/>
      <c r="EH97" s="37"/>
      <c r="EI97" s="37"/>
      <c r="EJ97" s="37"/>
      <c r="EK97" s="37"/>
      <c r="EL97" s="37"/>
      <c r="EM97" s="37"/>
      <c r="EN97" s="37"/>
      <c r="EO97" s="37"/>
      <c r="EP97" s="37"/>
      <c r="EQ97" s="37"/>
      <c r="ER97" s="37"/>
      <c r="ES97" s="38"/>
      <c r="ET97" s="46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8"/>
    </row>
    <row r="98" spans="1:166" ht="12" customHeight="1">
      <c r="A98" s="39">
        <v>1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40"/>
      <c r="AP98" s="12">
        <v>2</v>
      </c>
      <c r="AQ98" s="13"/>
      <c r="AR98" s="13"/>
      <c r="AS98" s="13"/>
      <c r="AT98" s="13"/>
      <c r="AU98" s="14"/>
      <c r="AV98" s="12">
        <v>3</v>
      </c>
      <c r="AW98" s="13"/>
      <c r="AX98" s="13"/>
      <c r="AY98" s="13"/>
      <c r="AZ98" s="13"/>
      <c r="BA98" s="13"/>
      <c r="BB98" s="13"/>
      <c r="BC98" s="13"/>
      <c r="BD98" s="13"/>
      <c r="BE98" s="32"/>
      <c r="BF98" s="32"/>
      <c r="BG98" s="32"/>
      <c r="BH98" s="32"/>
      <c r="BI98" s="32"/>
      <c r="BJ98" s="32"/>
      <c r="BK98" s="49"/>
      <c r="BL98" s="12">
        <v>4</v>
      </c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4"/>
      <c r="CF98" s="12">
        <v>5</v>
      </c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4"/>
      <c r="CW98" s="12">
        <v>6</v>
      </c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4"/>
      <c r="DN98" s="12">
        <v>7</v>
      </c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4"/>
      <c r="EE98" s="12">
        <v>8</v>
      </c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4"/>
      <c r="ET98" s="35">
        <v>9</v>
      </c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37.5" customHeight="1">
      <c r="A99" s="78" t="s">
        <v>115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9"/>
      <c r="AP99" s="53" t="s">
        <v>116</v>
      </c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5"/>
      <c r="BF99" s="16"/>
      <c r="BG99" s="16"/>
      <c r="BH99" s="16"/>
      <c r="BI99" s="16"/>
      <c r="BJ99" s="16"/>
      <c r="BK99" s="56"/>
      <c r="BL99" s="50">
        <v>290824.18</v>
      </c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>
        <v>-294645.84999999998</v>
      </c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>
        <f t="shared" ref="EE99:EE113" si="5">CF99+CW99+DN99</f>
        <v>-294645.84999999998</v>
      </c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>
        <f t="shared" ref="ET99:ET104" si="6">BL99-CF99-CW99-DN99</f>
        <v>585470.03</v>
      </c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1"/>
    </row>
    <row r="100" spans="1:166" ht="36.75" customHeight="1">
      <c r="A100" s="80" t="s">
        <v>117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1"/>
      <c r="AP100" s="60" t="s">
        <v>118</v>
      </c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2"/>
      <c r="BF100" s="21"/>
      <c r="BG100" s="21"/>
      <c r="BH100" s="21"/>
      <c r="BI100" s="21"/>
      <c r="BJ100" s="21"/>
      <c r="BK100" s="63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/>
      <c r="DY100" s="57"/>
      <c r="DZ100" s="57"/>
      <c r="EA100" s="57"/>
      <c r="EB100" s="57"/>
      <c r="EC100" s="57"/>
      <c r="ED100" s="57"/>
      <c r="EE100" s="64">
        <f t="shared" si="5"/>
        <v>0</v>
      </c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6"/>
      <c r="ET100" s="64">
        <f t="shared" si="6"/>
        <v>0</v>
      </c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82"/>
    </row>
    <row r="101" spans="1:166" ht="17.25" customHeight="1">
      <c r="A101" s="83" t="s">
        <v>119</v>
      </c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4"/>
      <c r="AP101" s="26"/>
      <c r="AQ101" s="27"/>
      <c r="AR101" s="27"/>
      <c r="AS101" s="27"/>
      <c r="AT101" s="27"/>
      <c r="AU101" s="85"/>
      <c r="AV101" s="86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8"/>
      <c r="BL101" s="89"/>
      <c r="BM101" s="90"/>
      <c r="BN101" s="90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0"/>
      <c r="BZ101" s="90"/>
      <c r="CA101" s="90"/>
      <c r="CB101" s="90"/>
      <c r="CC101" s="90"/>
      <c r="CD101" s="90"/>
      <c r="CE101" s="91"/>
      <c r="CF101" s="89"/>
      <c r="CG101" s="90"/>
      <c r="CH101" s="90"/>
      <c r="CI101" s="90"/>
      <c r="CJ101" s="90"/>
      <c r="CK101" s="90"/>
      <c r="CL101" s="90"/>
      <c r="CM101" s="90"/>
      <c r="CN101" s="90"/>
      <c r="CO101" s="90"/>
      <c r="CP101" s="90"/>
      <c r="CQ101" s="90"/>
      <c r="CR101" s="90"/>
      <c r="CS101" s="90"/>
      <c r="CT101" s="90"/>
      <c r="CU101" s="90"/>
      <c r="CV101" s="91"/>
      <c r="CW101" s="89"/>
      <c r="CX101" s="90"/>
      <c r="CY101" s="90"/>
      <c r="CZ101" s="90"/>
      <c r="DA101" s="90"/>
      <c r="DB101" s="90"/>
      <c r="DC101" s="90"/>
      <c r="DD101" s="90"/>
      <c r="DE101" s="90"/>
      <c r="DF101" s="90"/>
      <c r="DG101" s="90"/>
      <c r="DH101" s="90"/>
      <c r="DI101" s="90"/>
      <c r="DJ101" s="90"/>
      <c r="DK101" s="90"/>
      <c r="DL101" s="90"/>
      <c r="DM101" s="91"/>
      <c r="DN101" s="89"/>
      <c r="DO101" s="90"/>
      <c r="DP101" s="90"/>
      <c r="DQ101" s="90"/>
      <c r="DR101" s="90"/>
      <c r="DS101" s="90"/>
      <c r="DT101" s="90"/>
      <c r="DU101" s="90"/>
      <c r="DV101" s="90"/>
      <c r="DW101" s="90"/>
      <c r="DX101" s="90"/>
      <c r="DY101" s="90"/>
      <c r="DZ101" s="90"/>
      <c r="EA101" s="90"/>
      <c r="EB101" s="90"/>
      <c r="EC101" s="90"/>
      <c r="ED101" s="91"/>
      <c r="EE101" s="57">
        <f t="shared" si="5"/>
        <v>0</v>
      </c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>
        <f t="shared" si="6"/>
        <v>0</v>
      </c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8"/>
    </row>
    <row r="102" spans="1:166" ht="24" customHeight="1">
      <c r="A102" s="80" t="s">
        <v>120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1"/>
      <c r="AP102" s="60" t="s">
        <v>121</v>
      </c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2"/>
      <c r="BF102" s="21"/>
      <c r="BG102" s="21"/>
      <c r="BH102" s="21"/>
      <c r="BI102" s="21"/>
      <c r="BJ102" s="21"/>
      <c r="BK102" s="63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>
        <f t="shared" si="5"/>
        <v>0</v>
      </c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>
        <f t="shared" si="6"/>
        <v>0</v>
      </c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8"/>
    </row>
    <row r="103" spans="1:166" ht="17.25" customHeight="1">
      <c r="A103" s="83" t="s">
        <v>119</v>
      </c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4"/>
      <c r="AP103" s="26"/>
      <c r="AQ103" s="27"/>
      <c r="AR103" s="27"/>
      <c r="AS103" s="27"/>
      <c r="AT103" s="27"/>
      <c r="AU103" s="85"/>
      <c r="AV103" s="86"/>
      <c r="AW103" s="87"/>
      <c r="AX103" s="87"/>
      <c r="AY103" s="87"/>
      <c r="AZ103" s="87"/>
      <c r="BA103" s="87"/>
      <c r="BB103" s="87"/>
      <c r="BC103" s="87"/>
      <c r="BD103" s="87"/>
      <c r="BE103" s="87"/>
      <c r="BF103" s="87"/>
      <c r="BG103" s="87"/>
      <c r="BH103" s="87"/>
      <c r="BI103" s="87"/>
      <c r="BJ103" s="87"/>
      <c r="BK103" s="88"/>
      <c r="BL103" s="89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0"/>
      <c r="CD103" s="90"/>
      <c r="CE103" s="91"/>
      <c r="CF103" s="89"/>
      <c r="CG103" s="90"/>
      <c r="CH103" s="90"/>
      <c r="CI103" s="90"/>
      <c r="CJ103" s="90"/>
      <c r="CK103" s="90"/>
      <c r="CL103" s="90"/>
      <c r="CM103" s="90"/>
      <c r="CN103" s="90"/>
      <c r="CO103" s="90"/>
      <c r="CP103" s="90"/>
      <c r="CQ103" s="90"/>
      <c r="CR103" s="90"/>
      <c r="CS103" s="90"/>
      <c r="CT103" s="90"/>
      <c r="CU103" s="90"/>
      <c r="CV103" s="91"/>
      <c r="CW103" s="89"/>
      <c r="CX103" s="90"/>
      <c r="CY103" s="90"/>
      <c r="CZ103" s="90"/>
      <c r="DA103" s="90"/>
      <c r="DB103" s="90"/>
      <c r="DC103" s="90"/>
      <c r="DD103" s="90"/>
      <c r="DE103" s="90"/>
      <c r="DF103" s="90"/>
      <c r="DG103" s="90"/>
      <c r="DH103" s="90"/>
      <c r="DI103" s="90"/>
      <c r="DJ103" s="90"/>
      <c r="DK103" s="90"/>
      <c r="DL103" s="90"/>
      <c r="DM103" s="91"/>
      <c r="DN103" s="89"/>
      <c r="DO103" s="90"/>
      <c r="DP103" s="90"/>
      <c r="DQ103" s="90"/>
      <c r="DR103" s="90"/>
      <c r="DS103" s="90"/>
      <c r="DT103" s="90"/>
      <c r="DU103" s="90"/>
      <c r="DV103" s="90"/>
      <c r="DW103" s="90"/>
      <c r="DX103" s="90"/>
      <c r="DY103" s="90"/>
      <c r="DZ103" s="90"/>
      <c r="EA103" s="90"/>
      <c r="EB103" s="90"/>
      <c r="EC103" s="90"/>
      <c r="ED103" s="91"/>
      <c r="EE103" s="57">
        <f t="shared" si="5"/>
        <v>0</v>
      </c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>
        <f t="shared" si="6"/>
        <v>0</v>
      </c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8"/>
    </row>
    <row r="104" spans="1:166" ht="31.5" customHeight="1">
      <c r="A104" s="92" t="s">
        <v>122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60" t="s">
        <v>123</v>
      </c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2"/>
      <c r="BF104" s="21"/>
      <c r="BG104" s="21"/>
      <c r="BH104" s="21"/>
      <c r="BI104" s="21"/>
      <c r="BJ104" s="21"/>
      <c r="BK104" s="63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>
        <f t="shared" si="5"/>
        <v>0</v>
      </c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>
        <f t="shared" si="6"/>
        <v>0</v>
      </c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8"/>
    </row>
    <row r="105" spans="1:166" ht="15" customHeight="1">
      <c r="A105" s="59" t="s">
        <v>124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60" t="s">
        <v>125</v>
      </c>
      <c r="AQ105" s="61"/>
      <c r="AR105" s="61"/>
      <c r="AS105" s="61"/>
      <c r="AT105" s="61"/>
      <c r="AU105" s="61"/>
      <c r="AV105" s="76"/>
      <c r="AW105" s="76"/>
      <c r="AX105" s="76"/>
      <c r="AY105" s="76"/>
      <c r="AZ105" s="76"/>
      <c r="BA105" s="76"/>
      <c r="BB105" s="76"/>
      <c r="BC105" s="76"/>
      <c r="BD105" s="76"/>
      <c r="BE105" s="93"/>
      <c r="BF105" s="94"/>
      <c r="BG105" s="94"/>
      <c r="BH105" s="94"/>
      <c r="BI105" s="94"/>
      <c r="BJ105" s="94"/>
      <c r="BK105" s="95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/>
      <c r="DY105" s="57"/>
      <c r="DZ105" s="57"/>
      <c r="EA105" s="57"/>
      <c r="EB105" s="57"/>
      <c r="EC105" s="57"/>
      <c r="ED105" s="57"/>
      <c r="EE105" s="57">
        <f t="shared" si="5"/>
        <v>0</v>
      </c>
      <c r="EF105" s="57"/>
      <c r="EG105" s="57"/>
      <c r="EH105" s="57"/>
      <c r="EI105" s="57"/>
      <c r="EJ105" s="57"/>
      <c r="EK105" s="57"/>
      <c r="EL105" s="57"/>
      <c r="EM105" s="57"/>
      <c r="EN105" s="57"/>
      <c r="EO105" s="57"/>
      <c r="EP105" s="57"/>
      <c r="EQ105" s="57"/>
      <c r="ER105" s="57"/>
      <c r="ES105" s="57"/>
      <c r="ET105" s="57"/>
      <c r="EU105" s="57"/>
      <c r="EV105" s="57"/>
      <c r="EW105" s="57"/>
      <c r="EX105" s="57"/>
      <c r="EY105" s="57"/>
      <c r="EZ105" s="57"/>
      <c r="FA105" s="57"/>
      <c r="FB105" s="57"/>
      <c r="FC105" s="57"/>
      <c r="FD105" s="57"/>
      <c r="FE105" s="57"/>
      <c r="FF105" s="57"/>
      <c r="FG105" s="57"/>
      <c r="FH105" s="57"/>
      <c r="FI105" s="57"/>
      <c r="FJ105" s="58"/>
    </row>
    <row r="106" spans="1:166" ht="15" customHeight="1">
      <c r="A106" s="59" t="s">
        <v>126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96"/>
      <c r="AP106" s="20" t="s">
        <v>127</v>
      </c>
      <c r="AQ106" s="21"/>
      <c r="AR106" s="21"/>
      <c r="AS106" s="21"/>
      <c r="AT106" s="21"/>
      <c r="AU106" s="63"/>
      <c r="AV106" s="97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9"/>
      <c r="BL106" s="64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6"/>
      <c r="CF106" s="64"/>
      <c r="CG106" s="65"/>
      <c r="CH106" s="65"/>
      <c r="CI106" s="65"/>
      <c r="CJ106" s="65"/>
      <c r="CK106" s="65"/>
      <c r="CL106" s="65"/>
      <c r="CM106" s="65"/>
      <c r="CN106" s="65"/>
      <c r="CO106" s="65"/>
      <c r="CP106" s="65"/>
      <c r="CQ106" s="65"/>
      <c r="CR106" s="65"/>
      <c r="CS106" s="65"/>
      <c r="CT106" s="65"/>
      <c r="CU106" s="65"/>
      <c r="CV106" s="66"/>
      <c r="CW106" s="64"/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/>
      <c r="DM106" s="66"/>
      <c r="DN106" s="64"/>
      <c r="DO106" s="65"/>
      <c r="DP106" s="65"/>
      <c r="DQ106" s="65"/>
      <c r="DR106" s="65"/>
      <c r="DS106" s="65"/>
      <c r="DT106" s="65"/>
      <c r="DU106" s="65"/>
      <c r="DV106" s="65"/>
      <c r="DW106" s="65"/>
      <c r="DX106" s="65"/>
      <c r="DY106" s="65"/>
      <c r="DZ106" s="65"/>
      <c r="EA106" s="65"/>
      <c r="EB106" s="65"/>
      <c r="EC106" s="65"/>
      <c r="ED106" s="66"/>
      <c r="EE106" s="57">
        <f t="shared" si="5"/>
        <v>0</v>
      </c>
      <c r="EF106" s="57"/>
      <c r="EG106" s="57"/>
      <c r="EH106" s="57"/>
      <c r="EI106" s="57"/>
      <c r="EJ106" s="57"/>
      <c r="EK106" s="57"/>
      <c r="EL106" s="57"/>
      <c r="EM106" s="57"/>
      <c r="EN106" s="57"/>
      <c r="EO106" s="57"/>
      <c r="EP106" s="57"/>
      <c r="EQ106" s="57"/>
      <c r="ER106" s="57"/>
      <c r="ES106" s="57"/>
      <c r="ET106" s="57"/>
      <c r="EU106" s="57"/>
      <c r="EV106" s="57"/>
      <c r="EW106" s="57"/>
      <c r="EX106" s="57"/>
      <c r="EY106" s="57"/>
      <c r="EZ106" s="57"/>
      <c r="FA106" s="57"/>
      <c r="FB106" s="57"/>
      <c r="FC106" s="57"/>
      <c r="FD106" s="57"/>
      <c r="FE106" s="57"/>
      <c r="FF106" s="57"/>
      <c r="FG106" s="57"/>
      <c r="FH106" s="57"/>
      <c r="FI106" s="57"/>
      <c r="FJ106" s="58"/>
    </row>
    <row r="107" spans="1:166" ht="31.5" customHeight="1">
      <c r="A107" s="100" t="s">
        <v>128</v>
      </c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1"/>
      <c r="AP107" s="60" t="s">
        <v>129</v>
      </c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2"/>
      <c r="BF107" s="21"/>
      <c r="BG107" s="21"/>
      <c r="BH107" s="21"/>
      <c r="BI107" s="21"/>
      <c r="BJ107" s="21"/>
      <c r="BK107" s="63"/>
      <c r="BL107" s="57">
        <v>290824.18</v>
      </c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>
        <v>-294645.84999999998</v>
      </c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  <c r="EB107" s="57"/>
      <c r="EC107" s="57"/>
      <c r="ED107" s="57"/>
      <c r="EE107" s="57">
        <f t="shared" si="5"/>
        <v>-294645.84999999998</v>
      </c>
      <c r="EF107" s="57"/>
      <c r="EG107" s="57"/>
      <c r="EH107" s="57"/>
      <c r="EI107" s="57"/>
      <c r="EJ107" s="57"/>
      <c r="EK107" s="57"/>
      <c r="EL107" s="57"/>
      <c r="EM107" s="57"/>
      <c r="EN107" s="57"/>
      <c r="EO107" s="57"/>
      <c r="EP107" s="57"/>
      <c r="EQ107" s="57"/>
      <c r="ER107" s="57"/>
      <c r="ES107" s="57"/>
      <c r="ET107" s="57"/>
      <c r="EU107" s="57"/>
      <c r="EV107" s="57"/>
      <c r="EW107" s="57"/>
      <c r="EX107" s="57"/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8"/>
    </row>
    <row r="108" spans="1:166" ht="38.25" customHeight="1">
      <c r="A108" s="100" t="s">
        <v>130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96"/>
      <c r="AP108" s="20" t="s">
        <v>131</v>
      </c>
      <c r="AQ108" s="21"/>
      <c r="AR108" s="21"/>
      <c r="AS108" s="21"/>
      <c r="AT108" s="21"/>
      <c r="AU108" s="63"/>
      <c r="AV108" s="97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9"/>
      <c r="BL108" s="64">
        <v>290824.18</v>
      </c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6"/>
      <c r="CF108" s="64">
        <v>-294645.84999999998</v>
      </c>
      <c r="CG108" s="65"/>
      <c r="CH108" s="65"/>
      <c r="CI108" s="65"/>
      <c r="CJ108" s="65"/>
      <c r="CK108" s="65"/>
      <c r="CL108" s="65"/>
      <c r="CM108" s="65"/>
      <c r="CN108" s="65"/>
      <c r="CO108" s="65"/>
      <c r="CP108" s="65"/>
      <c r="CQ108" s="65"/>
      <c r="CR108" s="65"/>
      <c r="CS108" s="65"/>
      <c r="CT108" s="65"/>
      <c r="CU108" s="65"/>
      <c r="CV108" s="66"/>
      <c r="CW108" s="64"/>
      <c r="CX108" s="65"/>
      <c r="CY108" s="65"/>
      <c r="CZ108" s="65"/>
      <c r="DA108" s="65"/>
      <c r="DB108" s="65"/>
      <c r="DC108" s="65"/>
      <c r="DD108" s="65"/>
      <c r="DE108" s="65"/>
      <c r="DF108" s="65"/>
      <c r="DG108" s="65"/>
      <c r="DH108" s="65"/>
      <c r="DI108" s="65"/>
      <c r="DJ108" s="65"/>
      <c r="DK108" s="65"/>
      <c r="DL108" s="65"/>
      <c r="DM108" s="66"/>
      <c r="DN108" s="57"/>
      <c r="DO108" s="57"/>
      <c r="DP108" s="57"/>
      <c r="DQ108" s="57"/>
      <c r="DR108" s="57"/>
      <c r="DS108" s="57"/>
      <c r="DT108" s="57"/>
      <c r="DU108" s="57"/>
      <c r="DV108" s="57"/>
      <c r="DW108" s="57"/>
      <c r="DX108" s="57"/>
      <c r="DY108" s="57"/>
      <c r="DZ108" s="57"/>
      <c r="EA108" s="57"/>
      <c r="EB108" s="57"/>
      <c r="EC108" s="57"/>
      <c r="ED108" s="57"/>
      <c r="EE108" s="57">
        <f t="shared" si="5"/>
        <v>-294645.84999999998</v>
      </c>
      <c r="EF108" s="57"/>
      <c r="EG108" s="57"/>
      <c r="EH108" s="57"/>
      <c r="EI108" s="57"/>
      <c r="EJ108" s="57"/>
      <c r="EK108" s="57"/>
      <c r="EL108" s="57"/>
      <c r="EM108" s="57"/>
      <c r="EN108" s="57"/>
      <c r="EO108" s="57"/>
      <c r="EP108" s="57"/>
      <c r="EQ108" s="57"/>
      <c r="ER108" s="57"/>
      <c r="ES108" s="57"/>
      <c r="ET108" s="57"/>
      <c r="EU108" s="57"/>
      <c r="EV108" s="57"/>
      <c r="EW108" s="57"/>
      <c r="EX108" s="57"/>
      <c r="EY108" s="57"/>
      <c r="EZ108" s="57"/>
      <c r="FA108" s="57"/>
      <c r="FB108" s="57"/>
      <c r="FC108" s="57"/>
      <c r="FD108" s="57"/>
      <c r="FE108" s="57"/>
      <c r="FF108" s="57"/>
      <c r="FG108" s="57"/>
      <c r="FH108" s="57"/>
      <c r="FI108" s="57"/>
      <c r="FJ108" s="58"/>
    </row>
    <row r="109" spans="1:166" ht="36" customHeight="1">
      <c r="A109" s="100" t="s">
        <v>132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96"/>
      <c r="AP109" s="60" t="s">
        <v>133</v>
      </c>
      <c r="AQ109" s="61"/>
      <c r="AR109" s="61"/>
      <c r="AS109" s="61"/>
      <c r="AT109" s="61"/>
      <c r="AU109" s="61"/>
      <c r="AV109" s="76"/>
      <c r="AW109" s="76"/>
      <c r="AX109" s="76"/>
      <c r="AY109" s="76"/>
      <c r="AZ109" s="76"/>
      <c r="BA109" s="76"/>
      <c r="BB109" s="76"/>
      <c r="BC109" s="76"/>
      <c r="BD109" s="76"/>
      <c r="BE109" s="93"/>
      <c r="BF109" s="94"/>
      <c r="BG109" s="94"/>
      <c r="BH109" s="94"/>
      <c r="BI109" s="94"/>
      <c r="BJ109" s="94"/>
      <c r="BK109" s="95"/>
      <c r="BL109" s="57">
        <v>-3218850.64</v>
      </c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>
        <v>-2573627.2799999998</v>
      </c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  <c r="EC109" s="57"/>
      <c r="ED109" s="57"/>
      <c r="EE109" s="57">
        <f t="shared" si="5"/>
        <v>-2573627.2799999998</v>
      </c>
      <c r="EF109" s="57"/>
      <c r="EG109" s="57"/>
      <c r="EH109" s="57"/>
      <c r="EI109" s="57"/>
      <c r="EJ109" s="57"/>
      <c r="EK109" s="57"/>
      <c r="EL109" s="57"/>
      <c r="EM109" s="57"/>
      <c r="EN109" s="57"/>
      <c r="EO109" s="57"/>
      <c r="EP109" s="57"/>
      <c r="EQ109" s="57"/>
      <c r="ER109" s="57"/>
      <c r="ES109" s="57"/>
      <c r="ET109" s="57"/>
      <c r="EU109" s="57"/>
      <c r="EV109" s="57"/>
      <c r="EW109" s="57"/>
      <c r="EX109" s="57"/>
      <c r="EY109" s="57"/>
      <c r="EZ109" s="57"/>
      <c r="FA109" s="57"/>
      <c r="FB109" s="57"/>
      <c r="FC109" s="57"/>
      <c r="FD109" s="57"/>
      <c r="FE109" s="57"/>
      <c r="FF109" s="57"/>
      <c r="FG109" s="57"/>
      <c r="FH109" s="57"/>
      <c r="FI109" s="57"/>
      <c r="FJ109" s="58"/>
    </row>
    <row r="110" spans="1:166" ht="26.25" customHeight="1">
      <c r="A110" s="100" t="s">
        <v>134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96"/>
      <c r="AP110" s="20" t="s">
        <v>135</v>
      </c>
      <c r="AQ110" s="21"/>
      <c r="AR110" s="21"/>
      <c r="AS110" s="21"/>
      <c r="AT110" s="21"/>
      <c r="AU110" s="63"/>
      <c r="AV110" s="97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9"/>
      <c r="BL110" s="64">
        <v>3509674.82</v>
      </c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6"/>
      <c r="CF110" s="64">
        <v>2278981.4300000002</v>
      </c>
      <c r="CG110" s="65"/>
      <c r="CH110" s="65"/>
      <c r="CI110" s="65"/>
      <c r="CJ110" s="65"/>
      <c r="CK110" s="65"/>
      <c r="CL110" s="65"/>
      <c r="CM110" s="65"/>
      <c r="CN110" s="65"/>
      <c r="CO110" s="65"/>
      <c r="CP110" s="65"/>
      <c r="CQ110" s="65"/>
      <c r="CR110" s="65"/>
      <c r="CS110" s="65"/>
      <c r="CT110" s="65"/>
      <c r="CU110" s="65"/>
      <c r="CV110" s="66"/>
      <c r="CW110" s="64"/>
      <c r="CX110" s="65"/>
      <c r="CY110" s="65"/>
      <c r="CZ110" s="65"/>
      <c r="DA110" s="65"/>
      <c r="DB110" s="65"/>
      <c r="DC110" s="65"/>
      <c r="DD110" s="65"/>
      <c r="DE110" s="65"/>
      <c r="DF110" s="65"/>
      <c r="DG110" s="65"/>
      <c r="DH110" s="65"/>
      <c r="DI110" s="65"/>
      <c r="DJ110" s="65"/>
      <c r="DK110" s="65"/>
      <c r="DL110" s="65"/>
      <c r="DM110" s="66"/>
      <c r="DN110" s="64"/>
      <c r="DO110" s="65"/>
      <c r="DP110" s="65"/>
      <c r="DQ110" s="65"/>
      <c r="DR110" s="65"/>
      <c r="DS110" s="65"/>
      <c r="DT110" s="65"/>
      <c r="DU110" s="65"/>
      <c r="DV110" s="65"/>
      <c r="DW110" s="65"/>
      <c r="DX110" s="65"/>
      <c r="DY110" s="65"/>
      <c r="DZ110" s="65"/>
      <c r="EA110" s="65"/>
      <c r="EB110" s="65"/>
      <c r="EC110" s="65"/>
      <c r="ED110" s="66"/>
      <c r="EE110" s="57">
        <f t="shared" si="5"/>
        <v>2278981.4300000002</v>
      </c>
      <c r="EF110" s="57"/>
      <c r="EG110" s="57"/>
      <c r="EH110" s="57"/>
      <c r="EI110" s="57"/>
      <c r="EJ110" s="57"/>
      <c r="EK110" s="57"/>
      <c r="EL110" s="57"/>
      <c r="EM110" s="57"/>
      <c r="EN110" s="57"/>
      <c r="EO110" s="57"/>
      <c r="EP110" s="57"/>
      <c r="EQ110" s="57"/>
      <c r="ER110" s="57"/>
      <c r="ES110" s="57"/>
      <c r="ET110" s="57"/>
      <c r="EU110" s="57"/>
      <c r="EV110" s="57"/>
      <c r="EW110" s="57"/>
      <c r="EX110" s="57"/>
      <c r="EY110" s="57"/>
      <c r="EZ110" s="57"/>
      <c r="FA110" s="57"/>
      <c r="FB110" s="57"/>
      <c r="FC110" s="57"/>
      <c r="FD110" s="57"/>
      <c r="FE110" s="57"/>
      <c r="FF110" s="57"/>
      <c r="FG110" s="57"/>
      <c r="FH110" s="57"/>
      <c r="FI110" s="57"/>
      <c r="FJ110" s="58"/>
    </row>
    <row r="111" spans="1:166" ht="27.75" customHeight="1">
      <c r="A111" s="100" t="s">
        <v>136</v>
      </c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1"/>
      <c r="AP111" s="60" t="s">
        <v>137</v>
      </c>
      <c r="AQ111" s="61"/>
      <c r="AR111" s="61"/>
      <c r="AS111" s="61"/>
      <c r="AT111" s="61"/>
      <c r="AU111" s="61"/>
      <c r="AV111" s="76"/>
      <c r="AW111" s="76"/>
      <c r="AX111" s="76"/>
      <c r="AY111" s="76"/>
      <c r="AZ111" s="76"/>
      <c r="BA111" s="76"/>
      <c r="BB111" s="76"/>
      <c r="BC111" s="76"/>
      <c r="BD111" s="76"/>
      <c r="BE111" s="93"/>
      <c r="BF111" s="94"/>
      <c r="BG111" s="94"/>
      <c r="BH111" s="94"/>
      <c r="BI111" s="94"/>
      <c r="BJ111" s="94"/>
      <c r="BK111" s="95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64"/>
      <c r="CG111" s="65"/>
      <c r="CH111" s="65"/>
      <c r="CI111" s="65"/>
      <c r="CJ111" s="65"/>
      <c r="CK111" s="65"/>
      <c r="CL111" s="65"/>
      <c r="CM111" s="65"/>
      <c r="CN111" s="65"/>
      <c r="CO111" s="65"/>
      <c r="CP111" s="65"/>
      <c r="CQ111" s="65"/>
      <c r="CR111" s="65"/>
      <c r="CS111" s="65"/>
      <c r="CT111" s="65"/>
      <c r="CU111" s="65"/>
      <c r="CV111" s="66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/>
      <c r="DY111" s="57"/>
      <c r="DZ111" s="57"/>
      <c r="EA111" s="57"/>
      <c r="EB111" s="57"/>
      <c r="EC111" s="57"/>
      <c r="ED111" s="57"/>
      <c r="EE111" s="57">
        <f t="shared" si="5"/>
        <v>0</v>
      </c>
      <c r="EF111" s="57"/>
      <c r="EG111" s="57"/>
      <c r="EH111" s="57"/>
      <c r="EI111" s="57"/>
      <c r="EJ111" s="57"/>
      <c r="EK111" s="57"/>
      <c r="EL111" s="57"/>
      <c r="EM111" s="57"/>
      <c r="EN111" s="57"/>
      <c r="EO111" s="57"/>
      <c r="EP111" s="57"/>
      <c r="EQ111" s="57"/>
      <c r="ER111" s="57"/>
      <c r="ES111" s="57"/>
      <c r="ET111" s="57"/>
      <c r="EU111" s="57"/>
      <c r="EV111" s="57"/>
      <c r="EW111" s="57"/>
      <c r="EX111" s="57"/>
      <c r="EY111" s="57"/>
      <c r="EZ111" s="57"/>
      <c r="FA111" s="57"/>
      <c r="FB111" s="57"/>
      <c r="FC111" s="57"/>
      <c r="FD111" s="57"/>
      <c r="FE111" s="57"/>
      <c r="FF111" s="57"/>
      <c r="FG111" s="57"/>
      <c r="FH111" s="57"/>
      <c r="FI111" s="57"/>
      <c r="FJ111" s="58"/>
    </row>
    <row r="112" spans="1:166" ht="24" customHeight="1">
      <c r="A112" s="100" t="s">
        <v>138</v>
      </c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96"/>
      <c r="AP112" s="20" t="s">
        <v>139</v>
      </c>
      <c r="AQ112" s="21"/>
      <c r="AR112" s="21"/>
      <c r="AS112" s="21"/>
      <c r="AT112" s="21"/>
      <c r="AU112" s="63"/>
      <c r="AV112" s="97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9"/>
      <c r="BL112" s="64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65"/>
      <c r="BZ112" s="65"/>
      <c r="CA112" s="65"/>
      <c r="CB112" s="65"/>
      <c r="CC112" s="65"/>
      <c r="CD112" s="65"/>
      <c r="CE112" s="66"/>
      <c r="CF112" s="64"/>
      <c r="CG112" s="65"/>
      <c r="CH112" s="65"/>
      <c r="CI112" s="65"/>
      <c r="CJ112" s="65"/>
      <c r="CK112" s="65"/>
      <c r="CL112" s="65"/>
      <c r="CM112" s="65"/>
      <c r="CN112" s="65"/>
      <c r="CO112" s="65"/>
      <c r="CP112" s="65"/>
      <c r="CQ112" s="65"/>
      <c r="CR112" s="65"/>
      <c r="CS112" s="65"/>
      <c r="CT112" s="65"/>
      <c r="CU112" s="65"/>
      <c r="CV112" s="66"/>
      <c r="CW112" s="64"/>
      <c r="CX112" s="65"/>
      <c r="CY112" s="65"/>
      <c r="CZ112" s="65"/>
      <c r="DA112" s="65"/>
      <c r="DB112" s="65"/>
      <c r="DC112" s="65"/>
      <c r="DD112" s="65"/>
      <c r="DE112" s="65"/>
      <c r="DF112" s="65"/>
      <c r="DG112" s="65"/>
      <c r="DH112" s="65"/>
      <c r="DI112" s="65"/>
      <c r="DJ112" s="65"/>
      <c r="DK112" s="65"/>
      <c r="DL112" s="65"/>
      <c r="DM112" s="66"/>
      <c r="DN112" s="64"/>
      <c r="DO112" s="65"/>
      <c r="DP112" s="65"/>
      <c r="DQ112" s="65"/>
      <c r="DR112" s="65"/>
      <c r="DS112" s="65"/>
      <c r="DT112" s="65"/>
      <c r="DU112" s="65"/>
      <c r="DV112" s="65"/>
      <c r="DW112" s="65"/>
      <c r="DX112" s="65"/>
      <c r="DY112" s="65"/>
      <c r="DZ112" s="65"/>
      <c r="EA112" s="65"/>
      <c r="EB112" s="65"/>
      <c r="EC112" s="65"/>
      <c r="ED112" s="66"/>
      <c r="EE112" s="57">
        <f t="shared" si="5"/>
        <v>0</v>
      </c>
      <c r="EF112" s="57"/>
      <c r="EG112" s="57"/>
      <c r="EH112" s="57"/>
      <c r="EI112" s="57"/>
      <c r="EJ112" s="57"/>
      <c r="EK112" s="57"/>
      <c r="EL112" s="57"/>
      <c r="EM112" s="57"/>
      <c r="EN112" s="57"/>
      <c r="EO112" s="57"/>
      <c r="EP112" s="57"/>
      <c r="EQ112" s="57"/>
      <c r="ER112" s="57"/>
      <c r="ES112" s="57"/>
      <c r="ET112" s="57"/>
      <c r="EU112" s="57"/>
      <c r="EV112" s="57"/>
      <c r="EW112" s="57"/>
      <c r="EX112" s="57"/>
      <c r="EY112" s="57"/>
      <c r="EZ112" s="57"/>
      <c r="FA112" s="57"/>
      <c r="FB112" s="57"/>
      <c r="FC112" s="57"/>
      <c r="FD112" s="57"/>
      <c r="FE112" s="57"/>
      <c r="FF112" s="57"/>
      <c r="FG112" s="57"/>
      <c r="FH112" s="57"/>
      <c r="FI112" s="57"/>
      <c r="FJ112" s="58"/>
    </row>
    <row r="113" spans="1:166" ht="25.5" customHeight="1">
      <c r="A113" s="102" t="s">
        <v>140</v>
      </c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4"/>
      <c r="AP113" s="75" t="s">
        <v>141</v>
      </c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93"/>
      <c r="BF113" s="94"/>
      <c r="BG113" s="94"/>
      <c r="BH113" s="94"/>
      <c r="BI113" s="94"/>
      <c r="BJ113" s="94"/>
      <c r="BK113" s="95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105"/>
      <c r="CG113" s="106"/>
      <c r="CH113" s="106"/>
      <c r="CI113" s="106"/>
      <c r="CJ113" s="106"/>
      <c r="CK113" s="106"/>
      <c r="CL113" s="106"/>
      <c r="CM113" s="106"/>
      <c r="CN113" s="106"/>
      <c r="CO113" s="106"/>
      <c r="CP113" s="106"/>
      <c r="CQ113" s="106"/>
      <c r="CR113" s="106"/>
      <c r="CS113" s="106"/>
      <c r="CT113" s="106"/>
      <c r="CU113" s="106"/>
      <c r="CV113" s="107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  <c r="DZ113" s="71"/>
      <c r="EA113" s="71"/>
      <c r="EB113" s="71"/>
      <c r="EC113" s="71"/>
      <c r="ED113" s="71"/>
      <c r="EE113" s="71">
        <f t="shared" si="5"/>
        <v>0</v>
      </c>
      <c r="EF113" s="71"/>
      <c r="EG113" s="71"/>
      <c r="EH113" s="71"/>
      <c r="EI113" s="71"/>
      <c r="EJ113" s="71"/>
      <c r="EK113" s="71"/>
      <c r="EL113" s="71"/>
      <c r="EM113" s="71"/>
      <c r="EN113" s="71"/>
      <c r="EO113" s="71"/>
      <c r="EP113" s="71"/>
      <c r="EQ113" s="71"/>
      <c r="ER113" s="71"/>
      <c r="ES113" s="71"/>
      <c r="ET113" s="71"/>
      <c r="EU113" s="71"/>
      <c r="EV113" s="71"/>
      <c r="EW113" s="71"/>
      <c r="EX113" s="71"/>
      <c r="EY113" s="71"/>
      <c r="EZ113" s="71"/>
      <c r="FA113" s="71"/>
      <c r="FB113" s="71"/>
      <c r="FC113" s="71"/>
      <c r="FD113" s="71"/>
      <c r="FE113" s="71"/>
      <c r="FF113" s="71"/>
      <c r="FG113" s="71"/>
      <c r="FH113" s="71"/>
      <c r="FI113" s="71"/>
      <c r="FJ113" s="72"/>
    </row>
    <row r="114" spans="1:16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6" spans="1:166" ht="11.25" customHeight="1">
      <c r="A116" s="1" t="s">
        <v>142</v>
      </c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CF116" s="1" t="s">
        <v>143</v>
      </c>
    </row>
    <row r="117" spans="1:166" ht="11.2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108" t="s">
        <v>144</v>
      </c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H117" s="108" t="s">
        <v>145</v>
      </c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CF117" s="1" t="s">
        <v>146</v>
      </c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</row>
    <row r="118" spans="1:166" ht="11.25" customHeight="1">
      <c r="A118" s="1" t="s">
        <v>147</v>
      </c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DC118" s="108" t="s">
        <v>144</v>
      </c>
      <c r="DD118" s="108"/>
      <c r="DE118" s="108"/>
      <c r="DF118" s="108"/>
      <c r="DG118" s="108"/>
      <c r="DH118" s="108"/>
      <c r="DI118" s="108"/>
      <c r="DJ118" s="108"/>
      <c r="DK118" s="108"/>
      <c r="DL118" s="108"/>
      <c r="DM118" s="108"/>
      <c r="DN118" s="108"/>
      <c r="DO118" s="108"/>
      <c r="DP118" s="108"/>
      <c r="DQ118" s="7"/>
      <c r="DR118" s="7"/>
      <c r="DS118" s="108" t="s">
        <v>145</v>
      </c>
      <c r="DT118" s="108"/>
      <c r="DU118" s="108"/>
      <c r="DV118" s="108"/>
      <c r="DW118" s="108"/>
      <c r="DX118" s="108"/>
      <c r="DY118" s="108"/>
      <c r="DZ118" s="108"/>
      <c r="EA118" s="108"/>
      <c r="EB118" s="108"/>
      <c r="EC118" s="108"/>
      <c r="ED118" s="108"/>
      <c r="EE118" s="108"/>
      <c r="EF118" s="108"/>
      <c r="EG118" s="108"/>
      <c r="EH118" s="108"/>
      <c r="EI118" s="108"/>
      <c r="EJ118" s="108"/>
      <c r="EK118" s="108"/>
      <c r="EL118" s="108"/>
      <c r="EM118" s="108"/>
      <c r="EN118" s="108"/>
      <c r="EO118" s="108"/>
      <c r="EP118" s="108"/>
      <c r="EQ118" s="108"/>
      <c r="ER118" s="108"/>
      <c r="ES118" s="108"/>
    </row>
    <row r="119" spans="1:166" ht="11.25" customHeight="1">
      <c r="R119" s="108" t="s">
        <v>144</v>
      </c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7"/>
      <c r="AG119" s="7"/>
      <c r="AH119" s="108" t="s">
        <v>145</v>
      </c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108"/>
    </row>
    <row r="120" spans="1:166" ht="7.5" customHeight="1"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>
      <c r="A121" s="110" t="s">
        <v>148</v>
      </c>
      <c r="B121" s="110"/>
      <c r="C121" s="111"/>
      <c r="D121" s="111"/>
      <c r="E121" s="111"/>
      <c r="F121" s="1" t="s">
        <v>148</v>
      </c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110">
        <v>200</v>
      </c>
      <c r="Z121" s="110"/>
      <c r="AA121" s="110"/>
      <c r="AB121" s="110"/>
      <c r="AC121" s="110"/>
      <c r="AD121" s="109"/>
      <c r="AE121" s="109"/>
      <c r="AG121" s="1" t="s">
        <v>149</v>
      </c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>
      <c r="BL122" s="1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1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1"/>
      <c r="CY122" s="1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1"/>
      <c r="DW122" s="1"/>
      <c r="DX122" s="2"/>
      <c r="DY122" s="2"/>
      <c r="DZ122" s="5"/>
      <c r="EA122" s="5"/>
      <c r="EB122" s="5"/>
      <c r="EC122" s="1"/>
      <c r="ED122" s="1"/>
      <c r="EE122" s="1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2"/>
      <c r="EW122" s="2"/>
      <c r="EX122" s="2"/>
      <c r="EY122" s="2"/>
      <c r="EZ122" s="2"/>
      <c r="FA122" s="8"/>
      <c r="FB122" s="8"/>
      <c r="FC122" s="1"/>
      <c r="FD122" s="1"/>
      <c r="FE122" s="1"/>
      <c r="FF122" s="1"/>
      <c r="FG122" s="1"/>
      <c r="FH122" s="1"/>
      <c r="FI122" s="1"/>
      <c r="FJ122" s="1"/>
    </row>
    <row r="123" spans="1:166" ht="9.75" customHeight="1">
      <c r="BL123" s="1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1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10"/>
      <c r="CY123" s="10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</sheetData>
  <mergeCells count="793">
    <mergeCell ref="N116:AE116"/>
    <mergeCell ref="AH116:BH116"/>
    <mergeCell ref="N117:AE117"/>
    <mergeCell ref="AH117:BH117"/>
    <mergeCell ref="A121:B121"/>
    <mergeCell ref="C121:E121"/>
    <mergeCell ref="I121:X121"/>
    <mergeCell ref="Y121:AC121"/>
    <mergeCell ref="R118:AE118"/>
    <mergeCell ref="AH118:BH118"/>
    <mergeCell ref="DN113:ED113"/>
    <mergeCell ref="EE113:ES113"/>
    <mergeCell ref="ET113:FJ113"/>
    <mergeCell ref="R119:AE119"/>
    <mergeCell ref="AH119:BH119"/>
    <mergeCell ref="AD121:AE121"/>
    <mergeCell ref="DC118:DP118"/>
    <mergeCell ref="DS118:ES118"/>
    <mergeCell ref="DC117:DP117"/>
    <mergeCell ref="DS117:ES117"/>
    <mergeCell ref="CF112:CV112"/>
    <mergeCell ref="CW112:DM112"/>
    <mergeCell ref="DN112:ED112"/>
    <mergeCell ref="EE112:ES112"/>
    <mergeCell ref="A113:AO113"/>
    <mergeCell ref="AP113:AU113"/>
    <mergeCell ref="AV113:BK113"/>
    <mergeCell ref="BL113:CE113"/>
    <mergeCell ref="CF113:CV113"/>
    <mergeCell ref="CW113:DM113"/>
    <mergeCell ref="CF111:CV111"/>
    <mergeCell ref="CW111:DM111"/>
    <mergeCell ref="DN111:ED111"/>
    <mergeCell ref="EE111:ES111"/>
    <mergeCell ref="ET111:FJ111"/>
    <mergeCell ref="A112:AO112"/>
    <mergeCell ref="AP112:AU112"/>
    <mergeCell ref="AV112:BK112"/>
    <mergeCell ref="BL112:CE112"/>
    <mergeCell ref="ET112:FJ112"/>
    <mergeCell ref="A110:AO110"/>
    <mergeCell ref="AP110:AU110"/>
    <mergeCell ref="AV110:BK110"/>
    <mergeCell ref="BL110:CE110"/>
    <mergeCell ref="A111:AO111"/>
    <mergeCell ref="AP111:AU111"/>
    <mergeCell ref="AV111:BK111"/>
    <mergeCell ref="BL111:CE111"/>
    <mergeCell ref="CF109:CV109"/>
    <mergeCell ref="CW109:DM109"/>
    <mergeCell ref="DN109:ED109"/>
    <mergeCell ref="EE109:ES109"/>
    <mergeCell ref="ET109:FJ109"/>
    <mergeCell ref="ET110:FJ110"/>
    <mergeCell ref="CF110:CV110"/>
    <mergeCell ref="CW110:DM110"/>
    <mergeCell ref="DN110:ED110"/>
    <mergeCell ref="EE110:ES110"/>
    <mergeCell ref="A108:AO108"/>
    <mergeCell ref="AP108:AU108"/>
    <mergeCell ref="AV108:BK108"/>
    <mergeCell ref="BL108:CE108"/>
    <mergeCell ref="A109:AO109"/>
    <mergeCell ref="AP109:AU109"/>
    <mergeCell ref="AV109:BK109"/>
    <mergeCell ref="BL109:CE109"/>
    <mergeCell ref="EE107:ES107"/>
    <mergeCell ref="ET107:FJ107"/>
    <mergeCell ref="ET108:FJ108"/>
    <mergeCell ref="CF108:CV108"/>
    <mergeCell ref="CW108:DM108"/>
    <mergeCell ref="DN108:ED108"/>
    <mergeCell ref="EE108:ES108"/>
    <mergeCell ref="DN106:ED106"/>
    <mergeCell ref="EE106:ES106"/>
    <mergeCell ref="ET106:FJ106"/>
    <mergeCell ref="A107:AO107"/>
    <mergeCell ref="AP107:AU107"/>
    <mergeCell ref="AV107:BK107"/>
    <mergeCell ref="BL107:CE107"/>
    <mergeCell ref="CF107:CV107"/>
    <mergeCell ref="CW107:DM107"/>
    <mergeCell ref="DN107:ED107"/>
    <mergeCell ref="A106:AO106"/>
    <mergeCell ref="AP106:AU106"/>
    <mergeCell ref="AV106:BK106"/>
    <mergeCell ref="BL106:CE106"/>
    <mergeCell ref="CF106:CV106"/>
    <mergeCell ref="CW106:DM106"/>
    <mergeCell ref="ET105:FJ105"/>
    <mergeCell ref="A105:AO105"/>
    <mergeCell ref="AP105:AU105"/>
    <mergeCell ref="AV105:BK105"/>
    <mergeCell ref="BL105:CE105"/>
    <mergeCell ref="CF105:CV105"/>
    <mergeCell ref="CW105:DM105"/>
    <mergeCell ref="DN105:ED105"/>
    <mergeCell ref="EE105:ES105"/>
    <mergeCell ref="ET104:FJ104"/>
    <mergeCell ref="CF104:CV104"/>
    <mergeCell ref="CW104:DM104"/>
    <mergeCell ref="DN104:ED104"/>
    <mergeCell ref="EE104:ES104"/>
    <mergeCell ref="A104:AO104"/>
    <mergeCell ref="AP104:AU104"/>
    <mergeCell ref="AV104:BK104"/>
    <mergeCell ref="BL104:CE104"/>
    <mergeCell ref="ET102:FJ102"/>
    <mergeCell ref="A103:AO103"/>
    <mergeCell ref="AP103:AU103"/>
    <mergeCell ref="AV103:BK103"/>
    <mergeCell ref="BL103:CE103"/>
    <mergeCell ref="CF103:CV103"/>
    <mergeCell ref="CW103:DM103"/>
    <mergeCell ref="DN103:ED103"/>
    <mergeCell ref="EE103:ES103"/>
    <mergeCell ref="ET103:FJ103"/>
    <mergeCell ref="EE101:ES101"/>
    <mergeCell ref="ET101:FJ101"/>
    <mergeCell ref="A102:AO102"/>
    <mergeCell ref="AP102:AU102"/>
    <mergeCell ref="AV102:BK102"/>
    <mergeCell ref="BL102:CE102"/>
    <mergeCell ref="CF102:CV102"/>
    <mergeCell ref="CW102:DM102"/>
    <mergeCell ref="DN102:ED102"/>
    <mergeCell ref="EE102:ES102"/>
    <mergeCell ref="DN100:ED100"/>
    <mergeCell ref="EE100:ES100"/>
    <mergeCell ref="ET100:FJ100"/>
    <mergeCell ref="A101:AO101"/>
    <mergeCell ref="AP101:AU101"/>
    <mergeCell ref="AV101:BK101"/>
    <mergeCell ref="BL101:CE101"/>
    <mergeCell ref="CF101:CV101"/>
    <mergeCell ref="CW101:DM101"/>
    <mergeCell ref="DN101:ED101"/>
    <mergeCell ref="CW99:DM99"/>
    <mergeCell ref="DN99:ED99"/>
    <mergeCell ref="EE99:ES99"/>
    <mergeCell ref="ET99:FJ99"/>
    <mergeCell ref="A100:AO100"/>
    <mergeCell ref="AP100:AU100"/>
    <mergeCell ref="AV100:BK100"/>
    <mergeCell ref="BL100:CE100"/>
    <mergeCell ref="CF100:CV100"/>
    <mergeCell ref="CW100:DM100"/>
    <mergeCell ref="A96:AO97"/>
    <mergeCell ref="AP96:AU97"/>
    <mergeCell ref="AV96:BK97"/>
    <mergeCell ref="BL96:CE97"/>
    <mergeCell ref="A95:FJ95"/>
    <mergeCell ref="A99:AO99"/>
    <mergeCell ref="AP99:AU99"/>
    <mergeCell ref="AV99:BK99"/>
    <mergeCell ref="BL99:CE99"/>
    <mergeCell ref="CF99:CV99"/>
    <mergeCell ref="A98:AO98"/>
    <mergeCell ref="AP98:AU98"/>
    <mergeCell ref="AV98:BK98"/>
    <mergeCell ref="BL98:CE98"/>
    <mergeCell ref="CF96:ES96"/>
    <mergeCell ref="ET96:FJ97"/>
    <mergeCell ref="CF97:CV97"/>
    <mergeCell ref="CW97:DM97"/>
    <mergeCell ref="DN97:ED97"/>
    <mergeCell ref="EE97:ES97"/>
    <mergeCell ref="A87:AJ87"/>
    <mergeCell ref="AK87:AP87"/>
    <mergeCell ref="AQ87:BB87"/>
    <mergeCell ref="BC87:BT87"/>
    <mergeCell ref="DX87:EJ87"/>
    <mergeCell ref="ET98:FJ98"/>
    <mergeCell ref="CF98:CV98"/>
    <mergeCell ref="CW98:DM98"/>
    <mergeCell ref="DN98:ED98"/>
    <mergeCell ref="EE98:ES98"/>
    <mergeCell ref="A86:AJ86"/>
    <mergeCell ref="AK86:AP86"/>
    <mergeCell ref="AQ86:BB86"/>
    <mergeCell ref="BC86:BT86"/>
    <mergeCell ref="EK87:EW87"/>
    <mergeCell ref="EX87:FJ87"/>
    <mergeCell ref="BU87:CG87"/>
    <mergeCell ref="CH87:CW87"/>
    <mergeCell ref="CX87:DJ87"/>
    <mergeCell ref="DK87:DW87"/>
    <mergeCell ref="DX86:EJ86"/>
    <mergeCell ref="EK86:EW86"/>
    <mergeCell ref="EX86:FJ86"/>
    <mergeCell ref="BU86:CG86"/>
    <mergeCell ref="CH86:CW86"/>
    <mergeCell ref="CX86:DJ86"/>
    <mergeCell ref="DK86:DW86"/>
    <mergeCell ref="EX85:FJ85"/>
    <mergeCell ref="BU85:CG85"/>
    <mergeCell ref="CH85:CW85"/>
    <mergeCell ref="CX85:DJ85"/>
    <mergeCell ref="DK85:DW85"/>
    <mergeCell ref="A85:AJ85"/>
    <mergeCell ref="AK85:AP85"/>
    <mergeCell ref="AQ85:BB85"/>
    <mergeCell ref="BC85:BT85"/>
    <mergeCell ref="A84:AJ84"/>
    <mergeCell ref="AK84:AP84"/>
    <mergeCell ref="AQ84:BB84"/>
    <mergeCell ref="BC84:BT84"/>
    <mergeCell ref="DX85:EJ85"/>
    <mergeCell ref="EK85:EW85"/>
    <mergeCell ref="DX84:EJ84"/>
    <mergeCell ref="EK84:EW84"/>
    <mergeCell ref="EX84:FJ84"/>
    <mergeCell ref="BU84:CG84"/>
    <mergeCell ref="CH84:CW84"/>
    <mergeCell ref="CX84:DJ84"/>
    <mergeCell ref="DK84:DW84"/>
    <mergeCell ref="EX83:FJ83"/>
    <mergeCell ref="BU83:CG83"/>
    <mergeCell ref="CH83:CW83"/>
    <mergeCell ref="CX83:DJ83"/>
    <mergeCell ref="DK83:DW83"/>
    <mergeCell ref="A83:AJ83"/>
    <mergeCell ref="AK83:AP83"/>
    <mergeCell ref="AQ83:BB83"/>
    <mergeCell ref="BC83:BT83"/>
    <mergeCell ref="A82:AJ82"/>
    <mergeCell ref="AK82:AP82"/>
    <mergeCell ref="AQ82:BB82"/>
    <mergeCell ref="BC82:BT82"/>
    <mergeCell ref="DX83:EJ83"/>
    <mergeCell ref="EK83:EW83"/>
    <mergeCell ref="DX82:EJ82"/>
    <mergeCell ref="EK82:EW82"/>
    <mergeCell ref="EX82:FJ82"/>
    <mergeCell ref="BU82:CG82"/>
    <mergeCell ref="CH82:CW82"/>
    <mergeCell ref="CX82:DJ82"/>
    <mergeCell ref="DK82:DW82"/>
    <mergeCell ref="EX81:FJ81"/>
    <mergeCell ref="BU81:CG81"/>
    <mergeCell ref="CH81:CW81"/>
    <mergeCell ref="CX81:DJ81"/>
    <mergeCell ref="DK81:DW81"/>
    <mergeCell ref="A81:AJ81"/>
    <mergeCell ref="AK81:AP81"/>
    <mergeCell ref="AQ81:BB81"/>
    <mergeCell ref="BC81:BT81"/>
    <mergeCell ref="A80:AJ80"/>
    <mergeCell ref="AK80:AP80"/>
    <mergeCell ref="AQ80:BB80"/>
    <mergeCell ref="BC80:BT80"/>
    <mergeCell ref="DX81:EJ81"/>
    <mergeCell ref="EK81:EW81"/>
    <mergeCell ref="DX80:EJ80"/>
    <mergeCell ref="EK80:EW80"/>
    <mergeCell ref="EX80:FJ80"/>
    <mergeCell ref="BU80:CG80"/>
    <mergeCell ref="CH80:CW80"/>
    <mergeCell ref="CX80:DJ80"/>
    <mergeCell ref="DK80:DW80"/>
    <mergeCell ref="EX79:FJ79"/>
    <mergeCell ref="BU79:CG79"/>
    <mergeCell ref="CH79:CW79"/>
    <mergeCell ref="CX79:DJ79"/>
    <mergeCell ref="DK79:DW79"/>
    <mergeCell ref="A79:AJ79"/>
    <mergeCell ref="AK79:AP79"/>
    <mergeCell ref="AQ79:BB79"/>
    <mergeCell ref="BC79:BT79"/>
    <mergeCell ref="A78:AJ78"/>
    <mergeCell ref="AK78:AP78"/>
    <mergeCell ref="AQ78:BB78"/>
    <mergeCell ref="BC78:BT78"/>
    <mergeCell ref="DX79:EJ79"/>
    <mergeCell ref="EK79:EW79"/>
    <mergeCell ref="DX78:EJ78"/>
    <mergeCell ref="EK78:EW78"/>
    <mergeCell ref="EX78:FJ78"/>
    <mergeCell ref="BU78:CG78"/>
    <mergeCell ref="CH78:CW78"/>
    <mergeCell ref="CX78:DJ78"/>
    <mergeCell ref="DK78:DW78"/>
    <mergeCell ref="EX77:FJ77"/>
    <mergeCell ref="BU77:CG77"/>
    <mergeCell ref="CH77:CW77"/>
    <mergeCell ref="CX77:DJ77"/>
    <mergeCell ref="DK77:DW77"/>
    <mergeCell ref="A77:AJ77"/>
    <mergeCell ref="AK77:AP77"/>
    <mergeCell ref="AQ77:BB77"/>
    <mergeCell ref="BC77:BT77"/>
    <mergeCell ref="A76:AJ76"/>
    <mergeCell ref="AK76:AP76"/>
    <mergeCell ref="AQ76:BB76"/>
    <mergeCell ref="BC76:BT76"/>
    <mergeCell ref="DX77:EJ77"/>
    <mergeCell ref="EK77:EW77"/>
    <mergeCell ref="DX76:EJ76"/>
    <mergeCell ref="EK76:EW76"/>
    <mergeCell ref="EX76:FJ76"/>
    <mergeCell ref="BU76:CG76"/>
    <mergeCell ref="CH76:CW76"/>
    <mergeCell ref="CX76:DJ76"/>
    <mergeCell ref="DK76:DW76"/>
    <mergeCell ref="EX75:FJ75"/>
    <mergeCell ref="BU75:CG75"/>
    <mergeCell ref="CH75:CW75"/>
    <mergeCell ref="CX75:DJ75"/>
    <mergeCell ref="DK75:DW75"/>
    <mergeCell ref="A75:AJ75"/>
    <mergeCell ref="AK75:AP75"/>
    <mergeCell ref="AQ75:BB75"/>
    <mergeCell ref="BC75:BT75"/>
    <mergeCell ref="A74:AJ74"/>
    <mergeCell ref="AK74:AP74"/>
    <mergeCell ref="AQ74:BB74"/>
    <mergeCell ref="BC74:BT74"/>
    <mergeCell ref="DX75:EJ75"/>
    <mergeCell ref="EK75:EW75"/>
    <mergeCell ref="DX74:EJ74"/>
    <mergeCell ref="EK74:EW74"/>
    <mergeCell ref="EX74:FJ74"/>
    <mergeCell ref="BU74:CG74"/>
    <mergeCell ref="CH74:CW74"/>
    <mergeCell ref="CX74:DJ74"/>
    <mergeCell ref="DK74:DW74"/>
    <mergeCell ref="EX73:FJ73"/>
    <mergeCell ref="BU73:CG73"/>
    <mergeCell ref="CH73:CW73"/>
    <mergeCell ref="CX73:DJ73"/>
    <mergeCell ref="DK73:DW73"/>
    <mergeCell ref="A73:AJ73"/>
    <mergeCell ref="AK73:AP73"/>
    <mergeCell ref="AQ73:BB73"/>
    <mergeCell ref="BC73:BT73"/>
    <mergeCell ref="A72:AJ72"/>
    <mergeCell ref="AK72:AP72"/>
    <mergeCell ref="AQ72:BB72"/>
    <mergeCell ref="BC72:BT72"/>
    <mergeCell ref="DX73:EJ73"/>
    <mergeCell ref="EK73:EW73"/>
    <mergeCell ref="DX72:EJ72"/>
    <mergeCell ref="EK72:EW72"/>
    <mergeCell ref="EX72:FJ72"/>
    <mergeCell ref="BU72:CG72"/>
    <mergeCell ref="CH72:CW72"/>
    <mergeCell ref="CX72:DJ72"/>
    <mergeCell ref="DK72:DW72"/>
    <mergeCell ref="EX71:FJ71"/>
    <mergeCell ref="BU71:CG71"/>
    <mergeCell ref="CH71:CW71"/>
    <mergeCell ref="CX71:DJ71"/>
    <mergeCell ref="DK71:DW71"/>
    <mergeCell ref="A71:AJ71"/>
    <mergeCell ref="AK71:AP71"/>
    <mergeCell ref="AQ71:BB71"/>
    <mergeCell ref="BC71:BT71"/>
    <mergeCell ref="A70:AJ70"/>
    <mergeCell ref="AK70:AP70"/>
    <mergeCell ref="AQ70:BB70"/>
    <mergeCell ref="BC70:BT70"/>
    <mergeCell ref="DX71:EJ71"/>
    <mergeCell ref="EK71:EW71"/>
    <mergeCell ref="DX70:EJ70"/>
    <mergeCell ref="EK70:EW70"/>
    <mergeCell ref="EX70:FJ70"/>
    <mergeCell ref="BU70:CG70"/>
    <mergeCell ref="CH70:CW70"/>
    <mergeCell ref="CX70:DJ70"/>
    <mergeCell ref="DK70:DW70"/>
    <mergeCell ref="EX69:FJ69"/>
    <mergeCell ref="BU69:CG69"/>
    <mergeCell ref="CH69:CW69"/>
    <mergeCell ref="CX69:DJ69"/>
    <mergeCell ref="DK69:DW69"/>
    <mergeCell ref="A69:AJ69"/>
    <mergeCell ref="AK69:AP69"/>
    <mergeCell ref="AQ69:BB69"/>
    <mergeCell ref="BC69:BT69"/>
    <mergeCell ref="A68:AJ68"/>
    <mergeCell ref="AK68:AP68"/>
    <mergeCell ref="AQ68:BB68"/>
    <mergeCell ref="BC68:BT68"/>
    <mergeCell ref="DX69:EJ69"/>
    <mergeCell ref="EK69:EW69"/>
    <mergeCell ref="DX68:EJ68"/>
    <mergeCell ref="EK68:EW68"/>
    <mergeCell ref="EX68:FJ68"/>
    <mergeCell ref="BU68:CG68"/>
    <mergeCell ref="CH68:CW68"/>
    <mergeCell ref="CX68:DJ68"/>
    <mergeCell ref="DK68:DW68"/>
    <mergeCell ref="EX67:FJ67"/>
    <mergeCell ref="BU67:CG67"/>
    <mergeCell ref="CH67:CW67"/>
    <mergeCell ref="CX67:DJ67"/>
    <mergeCell ref="DK67:DW67"/>
    <mergeCell ref="A67:AJ67"/>
    <mergeCell ref="AK67:AP67"/>
    <mergeCell ref="AQ67:BB67"/>
    <mergeCell ref="BC67:BT67"/>
    <mergeCell ref="A66:AJ66"/>
    <mergeCell ref="AK66:AP66"/>
    <mergeCell ref="AQ66:BB66"/>
    <mergeCell ref="BC66:BT66"/>
    <mergeCell ref="DX67:EJ67"/>
    <mergeCell ref="EK67:EW67"/>
    <mergeCell ref="DX66:EJ66"/>
    <mergeCell ref="EK66:EW66"/>
    <mergeCell ref="EX66:FJ66"/>
    <mergeCell ref="BU66:CG66"/>
    <mergeCell ref="CH66:CW66"/>
    <mergeCell ref="CX66:DJ66"/>
    <mergeCell ref="DK66:DW66"/>
    <mergeCell ref="EX65:FJ65"/>
    <mergeCell ref="BU65:CG65"/>
    <mergeCell ref="CH65:CW65"/>
    <mergeCell ref="CX65:DJ65"/>
    <mergeCell ref="DK65:DW65"/>
    <mergeCell ref="A65:AJ65"/>
    <mergeCell ref="AK65:AP65"/>
    <mergeCell ref="AQ65:BB65"/>
    <mergeCell ref="BC65:BT65"/>
    <mergeCell ref="A64:AJ64"/>
    <mergeCell ref="AK64:AP64"/>
    <mergeCell ref="AQ64:BB64"/>
    <mergeCell ref="BC64:BT64"/>
    <mergeCell ref="DX65:EJ65"/>
    <mergeCell ref="EK65:EW65"/>
    <mergeCell ref="DX64:EJ64"/>
    <mergeCell ref="EK64:EW64"/>
    <mergeCell ref="EX64:FJ64"/>
    <mergeCell ref="BU64:CG64"/>
    <mergeCell ref="CH64:CW64"/>
    <mergeCell ref="CX64:DJ64"/>
    <mergeCell ref="DK64:DW64"/>
    <mergeCell ref="EX63:FJ63"/>
    <mergeCell ref="BU63:CG63"/>
    <mergeCell ref="CH63:CW63"/>
    <mergeCell ref="CX63:DJ63"/>
    <mergeCell ref="DK63:DW63"/>
    <mergeCell ref="A63:AJ63"/>
    <mergeCell ref="AK63:AP63"/>
    <mergeCell ref="AQ63:BB63"/>
    <mergeCell ref="BC63:BT63"/>
    <mergeCell ref="A62:AJ62"/>
    <mergeCell ref="AK62:AP62"/>
    <mergeCell ref="AQ62:BB62"/>
    <mergeCell ref="BC62:BT62"/>
    <mergeCell ref="DX63:EJ63"/>
    <mergeCell ref="EK63:EW63"/>
    <mergeCell ref="DX62:EJ62"/>
    <mergeCell ref="EK62:EW62"/>
    <mergeCell ref="EX62:FJ62"/>
    <mergeCell ref="BU62:CG62"/>
    <mergeCell ref="CH62:CW62"/>
    <mergeCell ref="CX62:DJ62"/>
    <mergeCell ref="DK62:DW62"/>
    <mergeCell ref="EX61:FJ61"/>
    <mergeCell ref="BU61:CG61"/>
    <mergeCell ref="CH61:CW61"/>
    <mergeCell ref="CX61:DJ61"/>
    <mergeCell ref="DK61:DW61"/>
    <mergeCell ref="A61:AJ61"/>
    <mergeCell ref="AK61:AP61"/>
    <mergeCell ref="AQ61:BB61"/>
    <mergeCell ref="BC61:BT61"/>
    <mergeCell ref="A60:AJ60"/>
    <mergeCell ref="AK60:AP60"/>
    <mergeCell ref="AQ60:BB60"/>
    <mergeCell ref="BC60:BT60"/>
    <mergeCell ref="DX61:EJ61"/>
    <mergeCell ref="EK61:EW61"/>
    <mergeCell ref="DX60:EJ60"/>
    <mergeCell ref="EK60:EW60"/>
    <mergeCell ref="EX60:FJ60"/>
    <mergeCell ref="BU60:CG60"/>
    <mergeCell ref="CH60:CW60"/>
    <mergeCell ref="CX60:DJ60"/>
    <mergeCell ref="DK60:DW60"/>
    <mergeCell ref="EX59:FJ59"/>
    <mergeCell ref="BU59:CG59"/>
    <mergeCell ref="CH59:CW59"/>
    <mergeCell ref="CX59:DJ59"/>
    <mergeCell ref="DK59:DW59"/>
    <mergeCell ref="A59:AJ59"/>
    <mergeCell ref="AK59:AP59"/>
    <mergeCell ref="AQ59:BB59"/>
    <mergeCell ref="BC59:BT59"/>
    <mergeCell ref="A58:AJ58"/>
    <mergeCell ref="AK58:AP58"/>
    <mergeCell ref="AQ58:BB58"/>
    <mergeCell ref="BC58:BT58"/>
    <mergeCell ref="DX59:EJ59"/>
    <mergeCell ref="EK59:EW59"/>
    <mergeCell ref="CH57:CW57"/>
    <mergeCell ref="CX57:DJ57"/>
    <mergeCell ref="DX58:EJ58"/>
    <mergeCell ref="EK58:EW58"/>
    <mergeCell ref="EX58:FJ58"/>
    <mergeCell ref="BU58:CG58"/>
    <mergeCell ref="CH58:CW58"/>
    <mergeCell ref="CX58:DJ58"/>
    <mergeCell ref="DK58:DW58"/>
    <mergeCell ref="DK56:DW56"/>
    <mergeCell ref="DK57:DW57"/>
    <mergeCell ref="DX57:EJ57"/>
    <mergeCell ref="EK57:EW57"/>
    <mergeCell ref="EX57:FJ57"/>
    <mergeCell ref="A57:AJ57"/>
    <mergeCell ref="AK57:AP57"/>
    <mergeCell ref="AQ57:BB57"/>
    <mergeCell ref="BC57:BT57"/>
    <mergeCell ref="BU57:CG57"/>
    <mergeCell ref="DX56:EJ56"/>
    <mergeCell ref="EK56:EW56"/>
    <mergeCell ref="EX56:FJ56"/>
    <mergeCell ref="A56:AJ56"/>
    <mergeCell ref="AK56:AP56"/>
    <mergeCell ref="AQ56:BB56"/>
    <mergeCell ref="BC56:BT56"/>
    <mergeCell ref="BU56:CG56"/>
    <mergeCell ref="CH56:CW56"/>
    <mergeCell ref="CX56:DJ56"/>
    <mergeCell ref="A52:FJ52"/>
    <mergeCell ref="A53:AJ54"/>
    <mergeCell ref="AK53:AP54"/>
    <mergeCell ref="AQ53:BB54"/>
    <mergeCell ref="BC53:BT54"/>
    <mergeCell ref="BU53:CG54"/>
    <mergeCell ref="CH53:EJ53"/>
    <mergeCell ref="EK53:FJ53"/>
    <mergeCell ref="CH54:CW54"/>
    <mergeCell ref="DK55:DW55"/>
    <mergeCell ref="DX55:EJ55"/>
    <mergeCell ref="CX54:DJ54"/>
    <mergeCell ref="DK54:DW54"/>
    <mergeCell ref="DX54:EJ54"/>
    <mergeCell ref="EK54:EW54"/>
    <mergeCell ref="EK55:EW55"/>
    <mergeCell ref="EX55:FJ55"/>
    <mergeCell ref="EX54:FJ54"/>
    <mergeCell ref="A55:AJ55"/>
    <mergeCell ref="AK55:AP55"/>
    <mergeCell ref="AQ55:BB55"/>
    <mergeCell ref="BC55:BT55"/>
    <mergeCell ref="BU55:CG55"/>
    <mergeCell ref="CH55:CW55"/>
    <mergeCell ref="CX55:DJ55"/>
    <mergeCell ref="ET41:FJ41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40:FJ40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39:FJ39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8:FJ38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7:FJ37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6:FJ36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5:FJ35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4:FJ34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3:FJ33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2:FJ32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1:FJ31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0:FJ30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29:FJ29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8:FJ28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7:FJ27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6:FJ26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5:FJ25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4:FJ24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3:FJ23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2:FJ22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1:FJ21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0:FJ20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A19:AM19"/>
    <mergeCell ref="AN19:AS19"/>
    <mergeCell ref="AT19:BI19"/>
    <mergeCell ref="BJ19:CE19"/>
    <mergeCell ref="CF19:CV19"/>
    <mergeCell ref="CW19:DM19"/>
    <mergeCell ref="AT18:BI18"/>
    <mergeCell ref="BJ18:CE18"/>
    <mergeCell ref="CF18:CV18"/>
    <mergeCell ref="CW18:DM18"/>
    <mergeCell ref="EE19:ES19"/>
    <mergeCell ref="ET19:FJ19"/>
    <mergeCell ref="DN19:ED19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ET10:FJ10"/>
    <mergeCell ref="ET11:FJ11"/>
    <mergeCell ref="ET12:FJ12"/>
    <mergeCell ref="X10:EB10"/>
    <mergeCell ref="DN18:ED18"/>
    <mergeCell ref="EE18:ES18"/>
    <mergeCell ref="ET18:FJ18"/>
    <mergeCell ref="EE17:ES17"/>
    <mergeCell ref="A18:AM18"/>
    <mergeCell ref="AN18:AS18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rep:2.39.0.127</dc:description>
  <cp:lastModifiedBy>User</cp:lastModifiedBy>
  <dcterms:created xsi:type="dcterms:W3CDTF">2016-11-03T07:30:19Z</dcterms:created>
  <dcterms:modified xsi:type="dcterms:W3CDTF">2016-11-03T07:30:19Z</dcterms:modified>
</cp:coreProperties>
</file>