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ГР'!$FJ$115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DX50"/>
  <c r="EK50"/>
  <c r="EX50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K79" s="1"/>
  <c r="EX79"/>
  <c r="DX80"/>
  <c r="EE92"/>
  <c r="ET92"/>
  <c r="EE93"/>
  <c r="ET93"/>
  <c r="EE94"/>
  <c r="ET94"/>
  <c r="EE95"/>
  <c r="ET95"/>
  <c r="EE96"/>
  <c r="ET96"/>
  <c r="EE97"/>
  <c r="ET97"/>
  <c r="EE98"/>
  <c r="EE99"/>
  <c r="EE100"/>
  <c r="EE101"/>
  <c r="EE102"/>
  <c r="EE103"/>
  <c r="EE104"/>
  <c r="EE105"/>
  <c r="EE106"/>
</calcChain>
</file>

<file path=xl/sharedStrings.xml><?xml version="1.0" encoding="utf-8"?>
<sst xmlns="http://schemas.openxmlformats.org/spreadsheetml/2006/main" count="193" uniqueCount="140">
  <si>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</si>
  <si>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</si>
  <si>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</si>
  <si>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</si>
  <si>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</si>
  <si>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</si>
  <si>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</si>
  <si>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</si>
  <si>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</si>
  <si>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</si>
  <si>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</si>
  <si>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</si>
  <si>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</si>
  <si>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</si>
  <si>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</si>
  <si>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</si>
  <si>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31.12.2016 г.</t>
  </si>
  <si>
    <t>18.01.2017</t>
  </si>
  <si>
    <t>Бимское СП (Совет)</t>
  </si>
  <si>
    <t>бюджет Бимского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</si>
  <si>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</si>
  <si>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</si>
  <si>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</si>
  <si>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</si>
  <si>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</si>
  <si>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</si>
  <si>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</si>
  <si>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</si>
  <si>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</si>
  <si>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</si>
  <si>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</si>
  <si>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</si>
  <si>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</si>
  <si>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</si>
  <si>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</si>
  <si>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04011105000000000000000 0000000</t>
  </si>
  <si>
    <t>04310804000000000000000 0000000</t>
  </si>
  <si>
    <t>04311301000000000000000 0000000</t>
  </si>
  <si>
    <t>04311302000000000000000 0000000</t>
  </si>
  <si>
    <t>04311714000000000000000 0000000</t>
  </si>
  <si>
    <t>04320201000000000000000 0000000</t>
  </si>
  <si>
    <t>04320201000000000000000 1031100</t>
  </si>
  <si>
    <t>04320201000000000000000 1033950</t>
  </si>
  <si>
    <t>04320203000000000000000 0000000</t>
  </si>
  <si>
    <t>04320204000000000000000 0000000</t>
  </si>
  <si>
    <t>04320204000000000000000 8888500</t>
  </si>
  <si>
    <t>04320204000000000000000 8888600</t>
  </si>
  <si>
    <t>18210102000000000000000 0000000</t>
  </si>
  <si>
    <t>18210601000000000000000 0000000</t>
  </si>
  <si>
    <t>18210606000000000000000 0000000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</si>
  <si>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</si>
  <si>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</si>
  <si>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</si>
  <si>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</si>
  <si>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</si>
  <si>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</si>
  <si>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</si>
  <si>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</si>
  <si>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</si>
  <si>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</si>
  <si>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</si>
  <si>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</si>
  <si>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</si>
  <si>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</si>
  <si>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</si>
  <si>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</si>
  <si>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</si>
  <si>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</si>
  <si>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</si>
  <si>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04201049900002040212212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</si>
  <si>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</si>
  <si>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</si>
  <si>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</si>
  <si>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</si>
  <si>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</si>
  <si>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</si>
  <si>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</si>
  <si>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</si>
  <si>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</si>
  <si>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</si>
  <si>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</si>
  <si>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</si>
  <si>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</si>
  <si>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</si>
  <si>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04201139900002950851290</t>
  </si>
  <si>
    <t>04201139900029900111211</t>
  </si>
  <si>
    <t>04201139900029900119213</t>
  </si>
  <si>
    <t>04201139900059300244340</t>
  </si>
  <si>
    <t>04202039900051180121211</t>
  </si>
  <si>
    <t>04202039900051180129213</t>
  </si>
  <si>
    <t>04202039900051180244340</t>
  </si>
  <si>
    <t>04203109900022680244340</t>
  </si>
  <si>
    <t>0420409Б100078020244340</t>
  </si>
  <si>
    <t>0420503Б100078010244223</t>
  </si>
  <si>
    <t>0420503Б100078050244223</t>
  </si>
  <si>
    <t>04208010840144091244223</t>
  </si>
  <si>
    <t>04208010840144091244225</t>
  </si>
  <si>
    <t>04208010840144091244226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</si>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</sst>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116"/>
  <sheetViews>
    <sheetView tabSelected="1" topLeftCell="A7" workbookViewId="0">
      <selection activeCell="BE7" sqref="BE7:EB9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/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/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2997379.18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3099633.39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35" si="0">CF19+CW19+DN19</f>
        <v>3099633.39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35" si="1">BJ19-EE19</f>
        <v>-102254.20999999996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2997379.18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3099633.39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3099633.39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-102254.20999999996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>
        <v>15000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15648.4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15648.4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-648.39999999999964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36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>
        <v>300</v>
      </c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300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300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>
      <c r="A23" s="67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37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>
        <v>23000</v>
      </c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23000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23000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0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38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>
        <v>97000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97000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97000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0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39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>
        <v>171500</v>
      </c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171500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171500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0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40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220151.14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220151.14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-220151.14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41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>
        <v>1264051.1399999999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1057300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1057300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206751.1399999999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42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>
        <v>13400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0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13400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43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>
        <v>85700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85700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85700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0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44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>
        <v>351428.04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871428.04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871428.04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-520000.00000000006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45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>
        <v>120000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0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120000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46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>
        <v>400000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0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400000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47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>
        <v>140000</v>
      </c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170096.54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170096.54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-30096.540000000008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>
      <c r="A34" s="67" t="s">
        <v>34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48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>
        <v>20000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23550.12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23550.12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-3550.119999999999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>
      <c r="A35" s="67" t="s">
        <v>34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49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>
        <v>296000</v>
      </c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363959.15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363959.15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-67959.150000000023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>
      <c r="BT45" s="6" t="s">
        <v>50</v>
      </c>
      <c r="FJ45" s="2" t="s">
        <v>51</v>
      </c>
    </row>
    <row r="46" spans="1:166" ht="12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</row>
    <row r="47" spans="1:166" ht="24" customHeight="1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52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53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54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6" t="s">
        <v>25</v>
      </c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8"/>
      <c r="EK47" s="36" t="s">
        <v>55</v>
      </c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69"/>
    </row>
    <row r="48" spans="1:166" ht="78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7" t="s">
        <v>56</v>
      </c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8"/>
      <c r="CX48" s="36" t="s">
        <v>28</v>
      </c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8"/>
      <c r="DK48" s="36" t="s">
        <v>29</v>
      </c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8"/>
      <c r="DX48" s="36" t="s">
        <v>30</v>
      </c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8"/>
      <c r="EK48" s="46" t="s">
        <v>57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6" t="s">
        <v>58</v>
      </c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69"/>
    </row>
    <row r="49" spans="1:166" ht="14.2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12">
        <v>2</v>
      </c>
      <c r="AL49" s="13"/>
      <c r="AM49" s="13"/>
      <c r="AN49" s="13"/>
      <c r="AO49" s="13"/>
      <c r="AP49" s="14"/>
      <c r="AQ49" s="12">
        <v>3</v>
      </c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4"/>
      <c r="BC49" s="12">
        <v>4</v>
      </c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4"/>
      <c r="BU49" s="12">
        <v>5</v>
      </c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4"/>
      <c r="CH49" s="12">
        <v>6</v>
      </c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4"/>
      <c r="CX49" s="12">
        <v>7</v>
      </c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4"/>
      <c r="DK49" s="12">
        <v>8</v>
      </c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4"/>
      <c r="DX49" s="12">
        <v>9</v>
      </c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4"/>
      <c r="EK49" s="12">
        <v>10</v>
      </c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35">
        <v>11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5" customHeight="1">
      <c r="A50" s="52" t="s">
        <v>59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3" t="s">
        <v>60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0">
        <v>3507983.94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>
        <v>3507983.94</v>
      </c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>
        <v>3325589.69</v>
      </c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>
        <f t="shared" ref="DX50:DX80" si="2">CH50+CX50+DK50</f>
        <v>3325589.69</v>
      </c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>
        <f t="shared" ref="EK50:EK79" si="3">BC50-DX50</f>
        <v>182394.25</v>
      </c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>
        <f t="shared" ref="EX50:EX79" si="4">BU50-DX50</f>
        <v>182394.25</v>
      </c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1"/>
    </row>
    <row r="51" spans="1:166" ht="15" customHeight="1">
      <c r="A51" s="59" t="s">
        <v>33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60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57">
        <v>3507983.94</v>
      </c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>
        <v>3507983.94</v>
      </c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>
        <v>3325589.69</v>
      </c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>
        <f t="shared" si="2"/>
        <v>3325589.69</v>
      </c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>
        <f t="shared" si="3"/>
        <v>182394.25</v>
      </c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>
        <f t="shared" si="4"/>
        <v>182394.25</v>
      </c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8"/>
    </row>
    <row r="52" spans="1:166" ht="19.5" customHeight="1">
      <c r="A52" s="67" t="s">
        <v>61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60"/>
      <c r="AL52" s="61"/>
      <c r="AM52" s="61"/>
      <c r="AN52" s="61"/>
      <c r="AO52" s="61"/>
      <c r="AP52" s="61"/>
      <c r="AQ52" s="61" t="s">
        <v>62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57">
        <v>470969.5</v>
      </c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>
        <v>470969.5</v>
      </c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>
        <v>470969.5</v>
      </c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>
        <f t="shared" si="2"/>
        <v>470969.5</v>
      </c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>
        <f t="shared" si="3"/>
        <v>0</v>
      </c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>
        <f t="shared" si="4"/>
        <v>0</v>
      </c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8"/>
    </row>
    <row r="53" spans="1:166" ht="19.5" customHeight="1">
      <c r="A53" s="67" t="s">
        <v>63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60"/>
      <c r="AL53" s="61"/>
      <c r="AM53" s="61"/>
      <c r="AN53" s="61"/>
      <c r="AO53" s="61"/>
      <c r="AP53" s="61"/>
      <c r="AQ53" s="61" t="s">
        <v>64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57">
        <v>141542.43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>
        <v>141542.43</v>
      </c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>
        <v>141542.39999999999</v>
      </c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>
        <f t="shared" si="2"/>
        <v>141542.39999999999</v>
      </c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>
        <f t="shared" si="3"/>
        <v>2.9999999998835847E-2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>
        <f t="shared" si="4"/>
        <v>2.9999999998835847E-2</v>
      </c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8"/>
    </row>
    <row r="54" spans="1:166" ht="19.5" customHeight="1">
      <c r="A54" s="67" t="s">
        <v>61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0"/>
      <c r="AL54" s="61"/>
      <c r="AM54" s="61"/>
      <c r="AN54" s="61"/>
      <c r="AO54" s="61"/>
      <c r="AP54" s="61"/>
      <c r="AQ54" s="61" t="s">
        <v>65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7">
        <v>300083.71999999997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>
        <v>300083.71999999997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>
        <v>300083.71999999997</v>
      </c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>
        <f t="shared" si="2"/>
        <v>300083.71999999997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>
        <f t="shared" si="3"/>
        <v>0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>
        <f t="shared" si="4"/>
        <v>0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8"/>
    </row>
    <row r="55" spans="1:166" ht="19.5" customHeight="1">
      <c r="A55" s="67" t="s">
        <v>66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0"/>
      <c r="AL55" s="61"/>
      <c r="AM55" s="61"/>
      <c r="AN55" s="61"/>
      <c r="AO55" s="61"/>
      <c r="AP55" s="61"/>
      <c r="AQ55" s="61" t="s">
        <v>67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>
        <v>4450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4450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0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4450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4450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19.5" customHeight="1">
      <c r="A56" s="67" t="s">
        <v>63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0"/>
      <c r="AL56" s="61"/>
      <c r="AM56" s="61"/>
      <c r="AN56" s="61"/>
      <c r="AO56" s="61"/>
      <c r="AP56" s="61"/>
      <c r="AQ56" s="61" t="s">
        <v>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90324.02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90324.02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>
        <v>90296.48</v>
      </c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90296.48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27.540000000008149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27.540000000008149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9.5" customHeight="1">
      <c r="A57" s="67" t="s">
        <v>66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0"/>
      <c r="AL57" s="61"/>
      <c r="AM57" s="61"/>
      <c r="AN57" s="61"/>
      <c r="AO57" s="61"/>
      <c r="AP57" s="61"/>
      <c r="AQ57" s="61" t="s">
        <v>69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>
        <v>4450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>
        <v>4450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>
        <v>4450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4450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0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0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19.5" customHeight="1">
      <c r="A58" s="67" t="s">
        <v>70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0"/>
      <c r="AL58" s="61"/>
      <c r="AM58" s="61"/>
      <c r="AN58" s="61"/>
      <c r="AO58" s="61"/>
      <c r="AP58" s="61"/>
      <c r="AQ58" s="61" t="s">
        <v>71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20000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20000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>
        <v>7902.74</v>
      </c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7902.74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12097.26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12097.26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9.5" customHeight="1">
      <c r="A59" s="67" t="s">
        <v>72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0"/>
      <c r="AL59" s="61"/>
      <c r="AM59" s="61"/>
      <c r="AN59" s="61"/>
      <c r="AO59" s="61"/>
      <c r="AP59" s="61"/>
      <c r="AQ59" s="61" t="s">
        <v>73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>
        <v>112794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112794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104372.94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104372.94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8421.0599999999977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8421.0599999999977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19.5" customHeight="1">
      <c r="A60" s="67" t="s">
        <v>74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0"/>
      <c r="AL60" s="61"/>
      <c r="AM60" s="61"/>
      <c r="AN60" s="61"/>
      <c r="AO60" s="61"/>
      <c r="AP60" s="61"/>
      <c r="AQ60" s="61" t="s">
        <v>75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45000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45000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>
        <v>45000</v>
      </c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45000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0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0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9.5" customHeight="1">
      <c r="A61" s="67" t="s">
        <v>76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0"/>
      <c r="AL61" s="61"/>
      <c r="AM61" s="61"/>
      <c r="AN61" s="61"/>
      <c r="AO61" s="61"/>
      <c r="AP61" s="61"/>
      <c r="AQ61" s="61" t="s">
        <v>77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54672.25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54672.25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45489.1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45489.1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9183.1500000000015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9183.1500000000015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>
      <c r="A62" s="67" t="s">
        <v>78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18483.53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18483.53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18482.63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18482.63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0.89999999999781721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0.89999999999781721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>
      <c r="A63" s="67" t="s">
        <v>80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81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83976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83976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79099.7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79099.7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4876.3000000000029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4876.3000000000029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>
      <c r="A64" s="67" t="s">
        <v>82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83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25710.29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25710.29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25514.41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25514.41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195.88000000000102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195.88000000000102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>
      <c r="A65" s="67" t="s">
        <v>82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84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17543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17543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17543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17543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0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0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>
      <c r="A66" s="67" t="s">
        <v>61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85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39727.440000000002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39727.440000000002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0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39727.440000000002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39727.440000000002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>
      <c r="A67" s="67" t="s">
        <v>63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86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14000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14000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0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14000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14000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>
      <c r="A68" s="67" t="s">
        <v>80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87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1200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1200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>
        <v>1200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1200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0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>
      <c r="A69" s="67" t="s">
        <v>61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88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58399.92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58399.92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58399.92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58399.92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0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0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>
      <c r="A70" s="67" t="s">
        <v>63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89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17636.849999999999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17636.849999999999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17636.849999999999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17636.849999999999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0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0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>
      <c r="A71" s="67" t="s">
        <v>80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90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8463.23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8463.23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8463.23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8463.23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0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0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>
      <c r="A72" s="67" t="s">
        <v>80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91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500000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500000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498409.04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498409.04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1590.960000000021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1590.960000000021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>
      <c r="A73" s="67" t="s">
        <v>80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92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500000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500000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499800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499800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200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200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>
      <c r="A74" s="67" t="s">
        <v>74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93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182283.51999999999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182283.51999999999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>
        <v>182283.51999999999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182283.51999999999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0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>
      <c r="A75" s="67" t="s">
        <v>74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94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110556.65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110556.65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110556.65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110556.65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0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>
      <c r="A76" s="67" t="s">
        <v>74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95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286345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286345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>
        <v>265939.94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265939.94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20405.059999999998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20405.059999999998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>
      <c r="A77" s="67" t="s">
        <v>76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96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330729.86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330729.86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>
        <v>291253.92</v>
      </c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291253.92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39475.94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39475.94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>
      <c r="A78" s="67" t="s">
        <v>78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97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27742.73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27742.73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0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27742.73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27742.73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>
      <c r="A79" s="67" t="s">
        <v>82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98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40900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40900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>
        <v>40900</v>
      </c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40900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0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0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24" customHeight="1">
      <c r="A80" s="73" t="s">
        <v>99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75" t="s">
        <v>100</v>
      </c>
      <c r="AL80" s="76"/>
      <c r="AM80" s="76"/>
      <c r="AN80" s="76"/>
      <c r="AO80" s="76"/>
      <c r="AP80" s="76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1">
        <v>-510604.76</v>
      </c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>
        <v>-510604.76</v>
      </c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>
        <v>-225956.3</v>
      </c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57">
        <f t="shared" si="2"/>
        <v>-225956.3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2"/>
    </row>
    <row r="81" spans="1:166" ht="24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35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8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.75" customHeight="1">
      <c r="BD87" s="6" t="s">
        <v>101</v>
      </c>
      <c r="BT87" s="6"/>
      <c r="FJ87" s="2" t="s">
        <v>102</v>
      </c>
    </row>
    <row r="88" spans="1:166" ht="12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</row>
    <row r="89" spans="1:166" ht="11.25" customHeight="1">
      <c r="A89" s="41" t="s">
        <v>21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2"/>
      <c r="AP89" s="45" t="s">
        <v>22</v>
      </c>
      <c r="AQ89" s="41"/>
      <c r="AR89" s="41"/>
      <c r="AS89" s="41"/>
      <c r="AT89" s="41"/>
      <c r="AU89" s="42"/>
      <c r="AV89" s="45" t="s">
        <v>103</v>
      </c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2"/>
      <c r="BL89" s="45" t="s">
        <v>53</v>
      </c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2"/>
      <c r="CF89" s="36" t="s">
        <v>25</v>
      </c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8"/>
      <c r="ET89" s="45" t="s">
        <v>26</v>
      </c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7"/>
    </row>
    <row r="90" spans="1:166" ht="69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4"/>
      <c r="AP90" s="46"/>
      <c r="AQ90" s="43"/>
      <c r="AR90" s="43"/>
      <c r="AS90" s="43"/>
      <c r="AT90" s="43"/>
      <c r="AU90" s="44"/>
      <c r="AV90" s="46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4"/>
      <c r="BL90" s="46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4"/>
      <c r="CF90" s="37" t="s">
        <v>104</v>
      </c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8"/>
      <c r="CW90" s="36" t="s">
        <v>28</v>
      </c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8"/>
      <c r="DN90" s="36" t="s">
        <v>29</v>
      </c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8"/>
      <c r="EE90" s="36" t="s">
        <v>30</v>
      </c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8"/>
      <c r="ET90" s="46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8"/>
    </row>
    <row r="91" spans="1:166" ht="12" customHeight="1">
      <c r="A91" s="39">
        <v>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40"/>
      <c r="AP91" s="12">
        <v>2</v>
      </c>
      <c r="AQ91" s="13"/>
      <c r="AR91" s="13"/>
      <c r="AS91" s="13"/>
      <c r="AT91" s="13"/>
      <c r="AU91" s="14"/>
      <c r="AV91" s="12">
        <v>3</v>
      </c>
      <c r="AW91" s="13"/>
      <c r="AX91" s="13"/>
      <c r="AY91" s="13"/>
      <c r="AZ91" s="13"/>
      <c r="BA91" s="13"/>
      <c r="BB91" s="13"/>
      <c r="BC91" s="13"/>
      <c r="BD91" s="13"/>
      <c r="BE91" s="32"/>
      <c r="BF91" s="32"/>
      <c r="BG91" s="32"/>
      <c r="BH91" s="32"/>
      <c r="BI91" s="32"/>
      <c r="BJ91" s="32"/>
      <c r="BK91" s="49"/>
      <c r="BL91" s="12">
        <v>4</v>
      </c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4"/>
      <c r="CF91" s="12">
        <v>5</v>
      </c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4"/>
      <c r="CW91" s="12">
        <v>6</v>
      </c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4"/>
      <c r="DN91" s="12">
        <v>7</v>
      </c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4"/>
      <c r="EE91" s="12">
        <v>8</v>
      </c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4"/>
      <c r="ET91" s="35">
        <v>9</v>
      </c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37.5" customHeight="1">
      <c r="A92" s="78" t="s">
        <v>105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9"/>
      <c r="AP92" s="53" t="s">
        <v>106</v>
      </c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5"/>
      <c r="BF92" s="16"/>
      <c r="BG92" s="16"/>
      <c r="BH92" s="16"/>
      <c r="BI92" s="16"/>
      <c r="BJ92" s="16"/>
      <c r="BK92" s="56"/>
      <c r="BL92" s="50">
        <v>510604.76</v>
      </c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>
        <v>225956.3</v>
      </c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>
        <f t="shared" ref="EE92:EE106" si="5">CF92+CW92+DN92</f>
        <v>225956.3</v>
      </c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>
        <f t="shared" ref="ET92:ET97" si="6">BL92-CF92-CW92-DN92</f>
        <v>284648.46000000002</v>
      </c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1"/>
    </row>
    <row r="93" spans="1:166" ht="36.75" customHeight="1">
      <c r="A93" s="80" t="s">
        <v>107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1"/>
      <c r="AP93" s="60" t="s">
        <v>108</v>
      </c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2"/>
      <c r="BF93" s="21"/>
      <c r="BG93" s="21"/>
      <c r="BH93" s="21"/>
      <c r="BI93" s="21"/>
      <c r="BJ93" s="21"/>
      <c r="BK93" s="63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64">
        <f t="shared" si="5"/>
        <v>0</v>
      </c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6"/>
      <c r="ET93" s="64">
        <f t="shared" si="6"/>
        <v>0</v>
      </c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82"/>
    </row>
    <row r="94" spans="1:166" ht="17.25" customHeight="1">
      <c r="A94" s="83" t="s">
        <v>109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4"/>
      <c r="AP94" s="26"/>
      <c r="AQ94" s="27"/>
      <c r="AR94" s="27"/>
      <c r="AS94" s="27"/>
      <c r="AT94" s="27"/>
      <c r="AU94" s="85"/>
      <c r="AV94" s="86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8"/>
      <c r="BL94" s="89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1"/>
      <c r="CF94" s="89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1"/>
      <c r="CW94" s="89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1"/>
      <c r="DN94" s="89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1"/>
      <c r="EE94" s="57">
        <f t="shared" si="5"/>
        <v>0</v>
      </c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>
        <f t="shared" si="6"/>
        <v>0</v>
      </c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8"/>
    </row>
    <row r="95" spans="1:166" ht="24" customHeight="1">
      <c r="A95" s="80" t="s">
        <v>110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1"/>
      <c r="AP95" s="60" t="s">
        <v>111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2"/>
      <c r="BF95" s="21"/>
      <c r="BG95" s="21"/>
      <c r="BH95" s="21"/>
      <c r="BI95" s="21"/>
      <c r="BJ95" s="21"/>
      <c r="BK95" s="63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>
        <f t="shared" si="5"/>
        <v>0</v>
      </c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>
        <f t="shared" si="6"/>
        <v>0</v>
      </c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17.25" customHeight="1">
      <c r="A96" s="83" t="s">
        <v>109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4"/>
      <c r="AP96" s="26"/>
      <c r="AQ96" s="27"/>
      <c r="AR96" s="27"/>
      <c r="AS96" s="27"/>
      <c r="AT96" s="27"/>
      <c r="AU96" s="85"/>
      <c r="AV96" s="86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8"/>
      <c r="BL96" s="89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1"/>
      <c r="CF96" s="89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1"/>
      <c r="CW96" s="89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1"/>
      <c r="DN96" s="89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1"/>
      <c r="EE96" s="57">
        <f t="shared" si="5"/>
        <v>0</v>
      </c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>
        <f t="shared" si="6"/>
        <v>0</v>
      </c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31.5" customHeight="1">
      <c r="A97" s="92" t="s">
        <v>112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60" t="s">
        <v>113</v>
      </c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2"/>
      <c r="BF97" s="21"/>
      <c r="BG97" s="21"/>
      <c r="BH97" s="21"/>
      <c r="BI97" s="21"/>
      <c r="BJ97" s="21"/>
      <c r="BK97" s="63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>
        <f t="shared" si="5"/>
        <v>0</v>
      </c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>
        <f t="shared" si="6"/>
        <v>0</v>
      </c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8"/>
    </row>
    <row r="98" spans="1:166" ht="15" customHeight="1">
      <c r="A98" s="59" t="s">
        <v>114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60" t="s">
        <v>115</v>
      </c>
      <c r="AQ98" s="61"/>
      <c r="AR98" s="61"/>
      <c r="AS98" s="61"/>
      <c r="AT98" s="61"/>
      <c r="AU98" s="61"/>
      <c r="AV98" s="76"/>
      <c r="AW98" s="76"/>
      <c r="AX98" s="76"/>
      <c r="AY98" s="76"/>
      <c r="AZ98" s="76"/>
      <c r="BA98" s="76"/>
      <c r="BB98" s="76"/>
      <c r="BC98" s="76"/>
      <c r="BD98" s="76"/>
      <c r="BE98" s="93"/>
      <c r="BF98" s="94"/>
      <c r="BG98" s="94"/>
      <c r="BH98" s="94"/>
      <c r="BI98" s="94"/>
      <c r="BJ98" s="94"/>
      <c r="BK98" s="95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>
        <f t="shared" si="5"/>
        <v>0</v>
      </c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8"/>
    </row>
    <row r="99" spans="1:166" ht="15" customHeight="1">
      <c r="A99" s="59" t="s">
        <v>116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96"/>
      <c r="AP99" s="20" t="s">
        <v>117</v>
      </c>
      <c r="AQ99" s="21"/>
      <c r="AR99" s="21"/>
      <c r="AS99" s="21"/>
      <c r="AT99" s="21"/>
      <c r="AU99" s="63"/>
      <c r="AV99" s="97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9"/>
      <c r="BL99" s="64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6"/>
      <c r="CF99" s="64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6"/>
      <c r="CW99" s="64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6"/>
      <c r="DN99" s="64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6"/>
      <c r="EE99" s="57">
        <f t="shared" si="5"/>
        <v>0</v>
      </c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31.5" customHeight="1">
      <c r="A100" s="100" t="s">
        <v>118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1"/>
      <c r="AP100" s="60" t="s">
        <v>119</v>
      </c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2"/>
      <c r="BF100" s="21"/>
      <c r="BG100" s="21"/>
      <c r="BH100" s="21"/>
      <c r="BI100" s="21"/>
      <c r="BJ100" s="21"/>
      <c r="BK100" s="63"/>
      <c r="BL100" s="57">
        <v>510604.76</v>
      </c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>
        <v>225956.3</v>
      </c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>
        <f t="shared" si="5"/>
        <v>225956.3</v>
      </c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8"/>
    </row>
    <row r="101" spans="1:166" ht="38.25" customHeight="1">
      <c r="A101" s="100" t="s">
        <v>120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96"/>
      <c r="AP101" s="20" t="s">
        <v>121</v>
      </c>
      <c r="AQ101" s="21"/>
      <c r="AR101" s="21"/>
      <c r="AS101" s="21"/>
      <c r="AT101" s="21"/>
      <c r="AU101" s="63"/>
      <c r="AV101" s="97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9"/>
      <c r="BL101" s="64">
        <v>510604.76</v>
      </c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6"/>
      <c r="CF101" s="64">
        <v>225956.3</v>
      </c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6"/>
      <c r="CW101" s="64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6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>
        <f t="shared" si="5"/>
        <v>225956.3</v>
      </c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36" customHeight="1">
      <c r="A102" s="100" t="s">
        <v>122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96"/>
      <c r="AP102" s="60" t="s">
        <v>123</v>
      </c>
      <c r="AQ102" s="61"/>
      <c r="AR102" s="61"/>
      <c r="AS102" s="61"/>
      <c r="AT102" s="61"/>
      <c r="AU102" s="61"/>
      <c r="AV102" s="76"/>
      <c r="AW102" s="76"/>
      <c r="AX102" s="76"/>
      <c r="AY102" s="76"/>
      <c r="AZ102" s="76"/>
      <c r="BA102" s="76"/>
      <c r="BB102" s="76"/>
      <c r="BC102" s="76"/>
      <c r="BD102" s="76"/>
      <c r="BE102" s="93"/>
      <c r="BF102" s="94"/>
      <c r="BG102" s="94"/>
      <c r="BH102" s="94"/>
      <c r="BI102" s="94"/>
      <c r="BJ102" s="94"/>
      <c r="BK102" s="95"/>
      <c r="BL102" s="57">
        <v>-2997379.18</v>
      </c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>
        <v>-3099633.39</v>
      </c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>
        <f t="shared" si="5"/>
        <v>-3099633.39</v>
      </c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26.25" customHeight="1">
      <c r="A103" s="100" t="s">
        <v>124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96"/>
      <c r="AP103" s="20" t="s">
        <v>125</v>
      </c>
      <c r="AQ103" s="21"/>
      <c r="AR103" s="21"/>
      <c r="AS103" s="21"/>
      <c r="AT103" s="21"/>
      <c r="AU103" s="63"/>
      <c r="AV103" s="97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9"/>
      <c r="BL103" s="64">
        <v>3507983.94</v>
      </c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6"/>
      <c r="CF103" s="64">
        <v>3325589.69</v>
      </c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6"/>
      <c r="CW103" s="64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6"/>
      <c r="DN103" s="64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6"/>
      <c r="EE103" s="57">
        <f t="shared" si="5"/>
        <v>3325589.69</v>
      </c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27.75" customHeight="1">
      <c r="A104" s="100" t="s">
        <v>126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1"/>
      <c r="AP104" s="60" t="s">
        <v>127</v>
      </c>
      <c r="AQ104" s="61"/>
      <c r="AR104" s="61"/>
      <c r="AS104" s="61"/>
      <c r="AT104" s="61"/>
      <c r="AU104" s="61"/>
      <c r="AV104" s="76"/>
      <c r="AW104" s="76"/>
      <c r="AX104" s="76"/>
      <c r="AY104" s="76"/>
      <c r="AZ104" s="76"/>
      <c r="BA104" s="76"/>
      <c r="BB104" s="76"/>
      <c r="BC104" s="76"/>
      <c r="BD104" s="76"/>
      <c r="BE104" s="93"/>
      <c r="BF104" s="94"/>
      <c r="BG104" s="94"/>
      <c r="BH104" s="94"/>
      <c r="BI104" s="94"/>
      <c r="BJ104" s="94"/>
      <c r="BK104" s="95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64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6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>
        <f t="shared" si="5"/>
        <v>0</v>
      </c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8"/>
    </row>
    <row r="105" spans="1:166" ht="24" customHeight="1">
      <c r="A105" s="100" t="s">
        <v>128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96"/>
      <c r="AP105" s="20" t="s">
        <v>129</v>
      </c>
      <c r="AQ105" s="21"/>
      <c r="AR105" s="21"/>
      <c r="AS105" s="21"/>
      <c r="AT105" s="21"/>
      <c r="AU105" s="63"/>
      <c r="AV105" s="97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9"/>
      <c r="BL105" s="64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6"/>
      <c r="CF105" s="64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6"/>
      <c r="CW105" s="64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6"/>
      <c r="DN105" s="64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6"/>
      <c r="EE105" s="57">
        <f t="shared" si="5"/>
        <v>0</v>
      </c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8"/>
    </row>
    <row r="106" spans="1:166" ht="25.5" customHeight="1">
      <c r="A106" s="102" t="s">
        <v>130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4"/>
      <c r="AP106" s="75" t="s">
        <v>131</v>
      </c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93"/>
      <c r="BF106" s="94"/>
      <c r="BG106" s="94"/>
      <c r="BH106" s="94"/>
      <c r="BI106" s="94"/>
      <c r="BJ106" s="94"/>
      <c r="BK106" s="95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105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7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>
        <f t="shared" si="5"/>
        <v>0</v>
      </c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2"/>
    </row>
    <row r="107" spans="1:16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9" spans="1:166" ht="11.25" customHeight="1">
      <c r="A109" s="1" t="s">
        <v>132</v>
      </c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CF109" s="1" t="s">
        <v>133</v>
      </c>
    </row>
    <row r="110" spans="1:166" ht="11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08" t="s">
        <v>134</v>
      </c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H110" s="108" t="s">
        <v>135</v>
      </c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CF110" s="1" t="s">
        <v>136</v>
      </c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</row>
    <row r="111" spans="1:166" ht="11.25" customHeight="1">
      <c r="A111" s="1" t="s">
        <v>137</v>
      </c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DC111" s="108" t="s">
        <v>134</v>
      </c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7"/>
      <c r="DR111" s="7"/>
      <c r="DS111" s="108" t="s">
        <v>135</v>
      </c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</row>
    <row r="112" spans="1:166" ht="11.25" customHeight="1">
      <c r="R112" s="108" t="s">
        <v>134</v>
      </c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7"/>
      <c r="AG112" s="7"/>
      <c r="AH112" s="108" t="s">
        <v>135</v>
      </c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</row>
    <row r="113" spans="1:166" ht="7.5" customHeight="1"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10" t="s">
        <v>138</v>
      </c>
      <c r="B114" s="110"/>
      <c r="C114" s="111"/>
      <c r="D114" s="111"/>
      <c r="E114" s="111"/>
      <c r="F114" s="1" t="s">
        <v>138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110">
        <v>200</v>
      </c>
      <c r="Z114" s="110"/>
      <c r="AA114" s="110"/>
      <c r="AB114" s="110"/>
      <c r="AC114" s="110"/>
      <c r="AD114" s="109"/>
      <c r="AE114" s="109"/>
      <c r="AG114" s="1" t="s">
        <v>139</v>
      </c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BL115" s="1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1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1"/>
      <c r="CY115" s="1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1"/>
      <c r="DW115" s="1"/>
      <c r="DX115" s="2"/>
      <c r="DY115" s="2"/>
      <c r="DZ115" s="5"/>
      <c r="EA115" s="5"/>
      <c r="EB115" s="5"/>
      <c r="EC115" s="1"/>
      <c r="ED115" s="1"/>
      <c r="EE115" s="1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2"/>
      <c r="EW115" s="2"/>
      <c r="EX115" s="2"/>
      <c r="EY115" s="2"/>
      <c r="EZ115" s="2"/>
      <c r="FA115" s="8"/>
      <c r="FB115" s="8"/>
      <c r="FC115" s="1"/>
      <c r="FD115" s="1"/>
      <c r="FE115" s="1"/>
      <c r="FF115" s="1"/>
      <c r="FG115" s="1"/>
      <c r="FH115" s="1"/>
      <c r="FI115" s="1"/>
      <c r="FJ115" s="1"/>
    </row>
    <row r="116" spans="1:166" ht="9.75" customHeight="1">
      <c r="BL116" s="1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1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10"/>
      <c r="CY116" s="10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</sheetData>
  <mergeCells count="728">
    <mergeCell ref="N109:AE109"/>
    <mergeCell ref="AH109:BH109"/>
    <mergeCell ref="N110:AE110"/>
    <mergeCell ref="AH110:BH110"/>
    <mergeCell ref="A114:B114"/>
    <mergeCell ref="C114:E114"/>
    <mergeCell ref="I114:X114"/>
    <mergeCell ref="Y114:AC114"/>
    <mergeCell ref="R111:AE111"/>
    <mergeCell ref="AH111:BH111"/>
    <mergeCell ref="DN106:ED106"/>
    <mergeCell ref="EE106:ES106"/>
    <mergeCell ref="ET106:FJ106"/>
    <mergeCell ref="R112:AE112"/>
    <mergeCell ref="AH112:BH112"/>
    <mergeCell ref="AD114:AE114"/>
    <mergeCell ref="DC111:DP111"/>
    <mergeCell ref="DS111:ES111"/>
    <mergeCell ref="DC110:DP110"/>
    <mergeCell ref="DS110:ES110"/>
    <mergeCell ref="CF105:CV105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ET105:FJ105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CF102:CV102"/>
    <mergeCell ref="CW102:DM102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EE100:ES100"/>
    <mergeCell ref="ET100:FJ100"/>
    <mergeCell ref="ET101:FJ101"/>
    <mergeCell ref="CF101:CV101"/>
    <mergeCell ref="CW101:DM101"/>
    <mergeCell ref="DN101:ED101"/>
    <mergeCell ref="EE101:ES101"/>
    <mergeCell ref="DN99:ED99"/>
    <mergeCell ref="EE99:ES99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A99:AO99"/>
    <mergeCell ref="AP99:AU99"/>
    <mergeCell ref="AV99:BK99"/>
    <mergeCell ref="BL99:CE99"/>
    <mergeCell ref="CF99:CV99"/>
    <mergeCell ref="CW99:DM99"/>
    <mergeCell ref="ET98:FJ98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7:FJ97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ET96:FJ96"/>
    <mergeCell ref="EE94:ES94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DN93:ED93"/>
    <mergeCell ref="EE93:ES93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CW92:DM92"/>
    <mergeCell ref="DN92:ED92"/>
    <mergeCell ref="EE92:ES92"/>
    <mergeCell ref="ET92:FJ92"/>
    <mergeCell ref="A93:AO93"/>
    <mergeCell ref="AP93:AU93"/>
    <mergeCell ref="AV93:BK93"/>
    <mergeCell ref="BL93:CE93"/>
    <mergeCell ref="CF93:CV93"/>
    <mergeCell ref="CW93:DM93"/>
    <mergeCell ref="A89:AO90"/>
    <mergeCell ref="AP89:AU90"/>
    <mergeCell ref="AV89:BK90"/>
    <mergeCell ref="BL89:CE90"/>
    <mergeCell ref="A88:FJ88"/>
    <mergeCell ref="A92:AO92"/>
    <mergeCell ref="AP92:AU92"/>
    <mergeCell ref="AV92:BK92"/>
    <mergeCell ref="BL92:CE92"/>
    <mergeCell ref="CF92:CV92"/>
    <mergeCell ref="A91:AO91"/>
    <mergeCell ref="AP91:AU91"/>
    <mergeCell ref="AV91:BK91"/>
    <mergeCell ref="BL91:CE91"/>
    <mergeCell ref="CF89:ES89"/>
    <mergeCell ref="ET89:FJ90"/>
    <mergeCell ref="CF90:CV90"/>
    <mergeCell ref="CW90:DM90"/>
    <mergeCell ref="DN90:ED90"/>
    <mergeCell ref="EE90:ES90"/>
    <mergeCell ref="A80:AJ80"/>
    <mergeCell ref="AK80:AP80"/>
    <mergeCell ref="AQ80:BB80"/>
    <mergeCell ref="BC80:BT80"/>
    <mergeCell ref="DX80:EJ80"/>
    <mergeCell ref="ET91:FJ91"/>
    <mergeCell ref="CF91:CV91"/>
    <mergeCell ref="CW91:DM91"/>
    <mergeCell ref="DN91:ED91"/>
    <mergeCell ref="EE91:ES91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A78:AJ78"/>
    <mergeCell ref="AK78:AP78"/>
    <mergeCell ref="AQ78:BB78"/>
    <mergeCell ref="BC78:BT78"/>
    <mergeCell ref="DX79:EJ79"/>
    <mergeCell ref="EK79:EW79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DX62:EJ62"/>
    <mergeCell ref="EK62:EW62"/>
    <mergeCell ref="EX62:FJ62"/>
    <mergeCell ref="BU62:CG62"/>
    <mergeCell ref="CH62:CW62"/>
    <mergeCell ref="CX62:DJ62"/>
    <mergeCell ref="DK62:DW62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A60:AJ60"/>
    <mergeCell ref="AK60:AP60"/>
    <mergeCell ref="AQ60:BB60"/>
    <mergeCell ref="BC60:BT60"/>
    <mergeCell ref="DX61:EJ61"/>
    <mergeCell ref="EK61:EW61"/>
    <mergeCell ref="DX60:EJ60"/>
    <mergeCell ref="EK60:EW60"/>
    <mergeCell ref="EX60:FJ60"/>
    <mergeCell ref="BU60:CG60"/>
    <mergeCell ref="CH60:CW60"/>
    <mergeCell ref="CX60:DJ60"/>
    <mergeCell ref="DK60:DW60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A58:AJ58"/>
    <mergeCell ref="AK58:AP58"/>
    <mergeCell ref="AQ58:BB58"/>
    <mergeCell ref="BC58:BT58"/>
    <mergeCell ref="DX59:EJ59"/>
    <mergeCell ref="EK59:EW59"/>
    <mergeCell ref="DX58:EJ58"/>
    <mergeCell ref="EK58:EW58"/>
    <mergeCell ref="EX58:FJ58"/>
    <mergeCell ref="BU58:CG58"/>
    <mergeCell ref="CH58:CW58"/>
    <mergeCell ref="CX58:DJ58"/>
    <mergeCell ref="DK58:DW58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A56:AJ56"/>
    <mergeCell ref="AK56:AP56"/>
    <mergeCell ref="AQ56:BB56"/>
    <mergeCell ref="BC56:BT56"/>
    <mergeCell ref="DX57:EJ57"/>
    <mergeCell ref="EK57:EW57"/>
    <mergeCell ref="DX56:EJ56"/>
    <mergeCell ref="EK56:EW56"/>
    <mergeCell ref="EX56:FJ56"/>
    <mergeCell ref="BU56:CG56"/>
    <mergeCell ref="CH56:CW56"/>
    <mergeCell ref="CX56:DJ56"/>
    <mergeCell ref="DK56:DW56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A54:AJ54"/>
    <mergeCell ref="AK54:AP54"/>
    <mergeCell ref="AQ54:BB54"/>
    <mergeCell ref="BC54:BT54"/>
    <mergeCell ref="DX55:EJ55"/>
    <mergeCell ref="EK55:EW55"/>
    <mergeCell ref="DX54:EJ54"/>
    <mergeCell ref="EK54:EW54"/>
    <mergeCell ref="EX54:FJ54"/>
    <mergeCell ref="BU54:CG54"/>
    <mergeCell ref="CH54:CW54"/>
    <mergeCell ref="CX54:DJ54"/>
    <mergeCell ref="DK54:DW54"/>
    <mergeCell ref="EX53:FJ53"/>
    <mergeCell ref="BU53:CG53"/>
    <mergeCell ref="CH53:CW53"/>
    <mergeCell ref="CX53:DJ53"/>
    <mergeCell ref="DK53:DW53"/>
    <mergeCell ref="A53:AJ53"/>
    <mergeCell ref="AK53:AP53"/>
    <mergeCell ref="AQ53:BB53"/>
    <mergeCell ref="BC53:BT53"/>
    <mergeCell ref="A52:AJ52"/>
    <mergeCell ref="AK52:AP52"/>
    <mergeCell ref="AQ52:BB52"/>
    <mergeCell ref="BC52:BT52"/>
    <mergeCell ref="DX53:EJ53"/>
    <mergeCell ref="EK53:EW53"/>
    <mergeCell ref="CH51:CW51"/>
    <mergeCell ref="CX51:DJ51"/>
    <mergeCell ref="DX52:EJ52"/>
    <mergeCell ref="EK52:EW52"/>
    <mergeCell ref="EX52:FJ52"/>
    <mergeCell ref="BU52:CG52"/>
    <mergeCell ref="CH52:CW52"/>
    <mergeCell ref="CX52:DJ52"/>
    <mergeCell ref="DK52:DW52"/>
    <mergeCell ref="DK50:DW50"/>
    <mergeCell ref="DK51:DW51"/>
    <mergeCell ref="DX51:EJ51"/>
    <mergeCell ref="EK51:EW51"/>
    <mergeCell ref="EX51:FJ51"/>
    <mergeCell ref="A51:AJ51"/>
    <mergeCell ref="AK51:AP51"/>
    <mergeCell ref="AQ51:BB51"/>
    <mergeCell ref="BC51:BT51"/>
    <mergeCell ref="BU51:CG51"/>
    <mergeCell ref="DX50:EJ50"/>
    <mergeCell ref="EK50:EW50"/>
    <mergeCell ref="EX50:FJ50"/>
    <mergeCell ref="A50:AJ50"/>
    <mergeCell ref="AK50:AP50"/>
    <mergeCell ref="AQ50:BB50"/>
    <mergeCell ref="BC50:BT50"/>
    <mergeCell ref="BU50:CG50"/>
    <mergeCell ref="CH50:CW50"/>
    <mergeCell ref="CX50:DJ50"/>
    <mergeCell ref="A46:FJ46"/>
    <mergeCell ref="A47:AJ48"/>
    <mergeCell ref="AK47:AP48"/>
    <mergeCell ref="AQ47:BB48"/>
    <mergeCell ref="BC47:BT48"/>
    <mergeCell ref="BU47:CG48"/>
    <mergeCell ref="CH47:EJ47"/>
    <mergeCell ref="EK47:FJ47"/>
    <mergeCell ref="CH48:CW48"/>
    <mergeCell ref="DK49:DW49"/>
    <mergeCell ref="DX49:EJ49"/>
    <mergeCell ref="CX48:DJ48"/>
    <mergeCell ref="DK48:DW48"/>
    <mergeCell ref="DX48:EJ48"/>
    <mergeCell ref="EK48:EW48"/>
    <mergeCell ref="EK49:EW49"/>
    <mergeCell ref="EX49:FJ49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2992125984251968" bottom="0.19685039370078741" header="0.31496062992125984" footer="0.39370078740157483"/>
  <pageSetup paperSize="9" scale="4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rep:2.39.0.127</dc:description>
  <cp:lastModifiedBy>User</cp:lastModifiedBy>
  <cp:lastPrinted>2017-01-18T10:53:26Z</cp:lastPrinted>
  <dcterms:created xsi:type="dcterms:W3CDTF">2017-01-18T10:52:48Z</dcterms:created>
  <dcterms:modified xsi:type="dcterms:W3CDTF">2017-01-18T10:53:28Z</dcterms:modified>
</cp:coreProperties>
</file>