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480" yWindow="225" windowWidth="18195" windowHeight="11640" tabRatio="897"/>
  </bookViews>
  <sheets>
    <sheet name="Лист" sheetId="36" r:id="rId1"/>
  </sheets>
  <definedNames>
    <definedName name="_xlnm.Print_Area" localSheetId="0">Лист!$A$1:$W$16</definedName>
    <definedName name="Перечень">#REF!</definedName>
    <definedName name="Перечень2">#REF!</definedName>
    <definedName name="Перечень3">#REF!</definedName>
  </definedNames>
  <calcPr calcId="145621"/>
</workbook>
</file>

<file path=xl/calcChain.xml><?xml version="1.0" encoding="utf-8"?>
<calcChain xmlns="http://schemas.openxmlformats.org/spreadsheetml/2006/main">
  <c r="C8" i="36" l="1"/>
  <c r="C9" i="36"/>
  <c r="C10" i="36"/>
  <c r="C11" i="36"/>
  <c r="C12" i="36"/>
  <c r="C13" i="36"/>
  <c r="C14" i="36"/>
  <c r="C15" i="36"/>
  <c r="C16" i="36"/>
  <c r="N7" i="36" l="1"/>
  <c r="M7" i="36"/>
  <c r="L7" i="36"/>
  <c r="G7" i="36"/>
  <c r="K7" i="36"/>
  <c r="D7" i="36"/>
  <c r="H7" i="36"/>
  <c r="C7" i="36"/>
</calcChain>
</file>

<file path=xl/sharedStrings.xml><?xml version="1.0" encoding="utf-8"?>
<sst xmlns="http://schemas.openxmlformats.org/spreadsheetml/2006/main" count="49" uniqueCount="34">
  <si>
    <t>ед.</t>
  </si>
  <si>
    <t>Адрес МКД</t>
  </si>
  <si>
    <t>№ п\п</t>
  </si>
  <si>
    <t>кв.м.</t>
  </si>
  <si>
    <t>руб.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</si>
  <si>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</si>
  <si>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</si>
  <si>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</si>
  <si>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</si>
  <si>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</si>
  <si>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подвальных помещений</t>
  </si>
  <si>
    <t>ремонт фундамента</t>
  </si>
  <si>
    <t>куб.м.</t>
  </si>
  <si>
    <t xml:space="preserve">установка или замена коллективных (общедомовых) приборов учета и узлов управления и регулирования </t>
  </si>
  <si>
    <t>ремонт подъездов в многоквартирном доме</t>
  </si>
  <si>
    <t>проведение энергитического обследования многоквартирного дома</t>
  </si>
  <si>
    <t>ремонт противопожарной защиты многоквартирного дома</t>
  </si>
  <si>
    <t>кв.м</t>
  </si>
  <si>
    <t xml:space="preserve">ремонт и утепление фасада </t>
  </si>
  <si>
    <t>ремонт крыши</t>
  </si>
  <si>
    <t>Итого по МО: Агрызский р-н</t>
  </si>
  <si>
    <t>Приложение № 1                                                                             к Краткосрочному плану реализации Региональной программы капитального ремонта общего имущества в многоквартирных домах в Агрызском районе Республики Татарстан в 2016-2018 гг</t>
  </si>
  <si>
    <t>установка приборов учета</t>
  </si>
  <si>
    <t xml:space="preserve">шт. </t>
  </si>
  <si>
    <t>г. Агрыз, ул. Гагарина, д. 7</t>
  </si>
  <si>
    <t>Реестр многоквартирных домов, которые подлежат капитальному ремонту, которые включены в утвержденный субъектом Российской Федерации в соответствии с жилищным законодательством краткосрочный план реализации региональной программы капитального ремонта многоквартирных домов в 2017 г, по видам ремонта</t>
  </si>
  <si>
    <t>г. Агрыз, ул. Лесопильная, д. 10</t>
  </si>
  <si>
    <t>г. Агрыз, ул. Лесопильная, д. 8</t>
  </si>
  <si>
    <t>г. Агрыз, ул. Лесопильная, д. 8А</t>
  </si>
  <si>
    <t>г. Агрыз, ул. М.Горького, д. 4</t>
  </si>
  <si>
    <t>г. Агрыз, ул. М.Горького, д. 5</t>
  </si>
  <si>
    <t>г. Агрыз, ул. Чапаева, д. 5</t>
  </si>
  <si>
    <t>с. Красный Бор, ул. Маркина, д. 38</t>
  </si>
  <si>
    <t>с. Терси, ул. Советская, д.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</si>
</sst>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charset val="204"/>
    </font>
    <font>
      <sz val="10"/>
      <name val="Arial Cyr"/>
      <charset val="204"/>
    </font>
    <font>
      <sz val="14"/>
      <color theme="1"/>
      <name val="Times New Roman"/>
      <charset val="204"/>
    </font>
    <font>
      <b/>
      <sz val="10"/>
      <color theme="1"/>
      <name val="Times New Roman"/>
      <charset val="204"/>
    </font>
    <font>
      <sz val="11"/>
      <color theme="1"/>
      <name val="Calibri"/>
      <charset val="204"/>
    </font>
    <font>
      <sz val="10"/>
      <color rgb="FF000000"/>
      <name val="Times New Roman"/>
      <charset val="204"/>
    </font>
    <font>
      <sz val="10"/>
      <color theme="1"/>
      <name val="Times New Roman"/>
      <charset val="204"/>
    </font>
    <font>
      <b/>
      <sz val="12"/>
      <color theme="1"/>
      <name val="Times New Roman"/>
      <charset val="204"/>
    </font>
    <font>
      <sz val="10"/>
      <name val="Times New Roman"/>
      <charset val="204"/>
    </font>
    <font>
      <sz val="11"/>
      <name val="Calibri"/>
      <charset val="204"/>
    </font>
    <font>
      <b/>
      <sz val="10"/>
      <name val="Times New Roman"/>
      <charset val="204"/>
    </font>
    <font>
      <b/>
      <sz val="11"/>
      <name val="Calibri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top" wrapText="1"/>
    </xf>
    <xf numFmtId="4" fontId="11" fillId="0" borderId="0" xfId="0" applyNumberFormat="1" applyFont="1"/>
    <xf numFmtId="0" fontId="12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X16"/>
  <sheetViews>
    <sheetView tabSelected="1" view="pageBreakPreview" zoomScaleSheetLayoutView="100" workbookViewId="0">
      <selection activeCell="N15" sqref="N15"/>
    </sheetView>
  </sheetViews>
  <sheetFormatPr defaultRowHeight="15"/>
  <cols>
    <col min="1" max="1" width="7.5703125" customWidth="1"/>
    <col min="2" max="2" width="30.140625" customWidth="1"/>
    <col min="3" max="3" width="15.7109375" customWidth="1"/>
    <col min="4" max="4" width="11.28515625" customWidth="1"/>
    <col min="5" max="5" width="0.140625" hidden="1" customWidth="1"/>
    <col min="6" max="6" width="15.7109375" hidden="1" customWidth="1"/>
    <col min="7" max="7" width="9.28515625" customWidth="1"/>
    <col min="8" max="8" width="12.5703125" customWidth="1"/>
    <col min="9" max="9" width="9.28515625" hidden="1" customWidth="1"/>
    <col min="10" max="10" width="15.7109375" hidden="1" customWidth="1"/>
    <col min="11" max="11" width="9.7109375" customWidth="1"/>
    <col min="12" max="12" width="15.7109375" customWidth="1"/>
    <col min="13" max="13" width="9.28515625" customWidth="1"/>
    <col min="14" max="14" width="15.7109375" customWidth="1"/>
    <col min="15" max="15" width="9.28515625" hidden="1" customWidth="1"/>
    <col min="16" max="16" width="15.7109375" hidden="1" customWidth="1"/>
    <col min="17" max="17" width="9.28515625" hidden="1" customWidth="1"/>
    <col min="18" max="18" width="15.7109375" hidden="1" customWidth="1"/>
    <col min="19" max="19" width="7.140625" hidden="1" customWidth="1"/>
    <col min="20" max="20" width="15.7109375" hidden="1" customWidth="1"/>
    <col min="21" max="21" width="16.7109375" hidden="1" customWidth="1"/>
    <col min="22" max="22" width="8.85546875" hidden="1" customWidth="1"/>
    <col min="23" max="23" width="15.7109375" hidden="1" customWidth="1"/>
  </cols>
  <sheetData>
    <row r="1" spans="1:24" ht="81" customHeight="1">
      <c r="H1" s="17"/>
      <c r="I1" s="17"/>
      <c r="J1" s="17"/>
      <c r="K1" s="17"/>
      <c r="L1" s="19" t="s">
        <v>21</v>
      </c>
      <c r="M1" s="19"/>
      <c r="N1" s="19"/>
    </row>
    <row r="2" spans="1:24" ht="49.5" customHeight="1">
      <c r="A2" s="28" t="s">
        <v>25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1"/>
    </row>
    <row r="3" spans="1:24" ht="15" customHeight="1">
      <c r="A3" s="29" t="s">
        <v>2</v>
      </c>
      <c r="B3" s="29" t="s">
        <v>1</v>
      </c>
      <c r="C3" s="29" t="s">
        <v>5</v>
      </c>
      <c r="D3" s="22" t="s">
        <v>6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32"/>
      <c r="Q3" s="22" t="s">
        <v>7</v>
      </c>
      <c r="R3" s="23"/>
      <c r="S3" s="23"/>
      <c r="T3" s="23"/>
      <c r="U3" s="23"/>
      <c r="V3" s="23"/>
      <c r="W3" s="23"/>
      <c r="X3" s="2"/>
    </row>
    <row r="4" spans="1:24" ht="100.5" customHeight="1">
      <c r="A4" s="30"/>
      <c r="B4" s="30"/>
      <c r="C4" s="30"/>
      <c r="D4" s="3" t="s">
        <v>8</v>
      </c>
      <c r="E4" s="25" t="s">
        <v>9</v>
      </c>
      <c r="F4" s="25"/>
      <c r="G4" s="25" t="s">
        <v>19</v>
      </c>
      <c r="H4" s="25"/>
      <c r="I4" s="25" t="s">
        <v>10</v>
      </c>
      <c r="J4" s="25"/>
      <c r="K4" s="20" t="s">
        <v>22</v>
      </c>
      <c r="L4" s="21"/>
      <c r="M4" s="33" t="s">
        <v>18</v>
      </c>
      <c r="N4" s="25"/>
      <c r="O4" s="25" t="s">
        <v>11</v>
      </c>
      <c r="P4" s="25"/>
      <c r="Q4" s="20" t="s">
        <v>13</v>
      </c>
      <c r="R4" s="21"/>
      <c r="S4" s="20" t="s">
        <v>14</v>
      </c>
      <c r="T4" s="21"/>
      <c r="U4" s="5" t="s">
        <v>15</v>
      </c>
      <c r="V4" s="20" t="s">
        <v>16</v>
      </c>
      <c r="W4" s="21"/>
      <c r="X4" s="2"/>
    </row>
    <row r="5" spans="1:24" ht="38.25">
      <c r="A5" s="31"/>
      <c r="B5" s="31"/>
      <c r="C5" s="3" t="s">
        <v>4</v>
      </c>
      <c r="D5" s="3" t="s">
        <v>4</v>
      </c>
      <c r="E5" s="3" t="s">
        <v>0</v>
      </c>
      <c r="F5" s="3" t="s">
        <v>4</v>
      </c>
      <c r="G5" s="12" t="s">
        <v>3</v>
      </c>
      <c r="H5" s="12" t="s">
        <v>4</v>
      </c>
      <c r="I5" s="3" t="s">
        <v>3</v>
      </c>
      <c r="J5" s="3" t="s">
        <v>4</v>
      </c>
      <c r="K5" s="14" t="s">
        <v>23</v>
      </c>
      <c r="L5" s="14" t="s">
        <v>4</v>
      </c>
      <c r="M5" s="3" t="s">
        <v>3</v>
      </c>
      <c r="N5" s="12" t="s">
        <v>4</v>
      </c>
      <c r="O5" s="3" t="s">
        <v>12</v>
      </c>
      <c r="P5" s="3" t="s">
        <v>4</v>
      </c>
      <c r="Q5" s="3" t="s">
        <v>0</v>
      </c>
      <c r="R5" s="3" t="s">
        <v>4</v>
      </c>
      <c r="S5" s="3" t="s">
        <v>3</v>
      </c>
      <c r="T5" s="3" t="s">
        <v>4</v>
      </c>
      <c r="U5" s="3" t="s">
        <v>4</v>
      </c>
      <c r="V5" s="3" t="s">
        <v>17</v>
      </c>
      <c r="W5" s="3" t="s">
        <v>4</v>
      </c>
      <c r="X5" s="2"/>
    </row>
    <row r="6" spans="1:24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5</v>
      </c>
      <c r="H6" s="4">
        <v>6</v>
      </c>
      <c r="I6" s="4">
        <v>9</v>
      </c>
      <c r="J6" s="4">
        <v>10</v>
      </c>
      <c r="K6" s="4">
        <v>7</v>
      </c>
      <c r="L6" s="4">
        <v>8</v>
      </c>
      <c r="M6" s="4">
        <v>9</v>
      </c>
      <c r="N6" s="4">
        <v>10</v>
      </c>
      <c r="O6" s="4">
        <v>13</v>
      </c>
      <c r="P6" s="4">
        <v>14</v>
      </c>
      <c r="Q6" s="4">
        <v>15</v>
      </c>
      <c r="R6" s="4">
        <v>16</v>
      </c>
      <c r="S6" s="4">
        <v>17</v>
      </c>
      <c r="T6" s="4">
        <v>18</v>
      </c>
      <c r="U6" s="4">
        <v>19</v>
      </c>
      <c r="V6" s="26">
        <v>20</v>
      </c>
      <c r="W6" s="27"/>
      <c r="X6" s="2"/>
    </row>
    <row r="7" spans="1:24" s="11" customFormat="1">
      <c r="A7" s="24" t="s">
        <v>20</v>
      </c>
      <c r="B7" s="24"/>
      <c r="C7" s="9">
        <f>SUM(C8:C16)</f>
        <v>23591580</v>
      </c>
      <c r="D7" s="18">
        <f>SUM(D8:D12)</f>
        <v>1315800</v>
      </c>
      <c r="E7" s="9"/>
      <c r="F7" s="9"/>
      <c r="G7" s="9">
        <f>SUM(G8:G16)</f>
        <v>2475</v>
      </c>
      <c r="H7" s="9">
        <f>SUM(H8:H16)</f>
        <v>7001280</v>
      </c>
      <c r="I7" s="9"/>
      <c r="J7" s="9"/>
      <c r="K7" s="9">
        <f>SUM(K8:K16)</f>
        <v>0</v>
      </c>
      <c r="L7" s="9">
        <f>SUM(L8:L16)</f>
        <v>0</v>
      </c>
      <c r="M7" s="9">
        <f>SUM(M8:M14)</f>
        <v>7020</v>
      </c>
      <c r="N7" s="9">
        <f>SUM(N8:N14)</f>
        <v>14968500</v>
      </c>
      <c r="O7" s="9"/>
      <c r="P7" s="9"/>
      <c r="Q7" s="9"/>
      <c r="R7" s="9"/>
      <c r="S7" s="9"/>
      <c r="T7" s="9"/>
      <c r="U7" s="9"/>
      <c r="V7" s="9"/>
      <c r="W7" s="9"/>
      <c r="X7" s="10"/>
    </row>
    <row r="8" spans="1:24" ht="15" customHeight="1">
      <c r="A8" s="13">
        <v>1</v>
      </c>
      <c r="B8" s="6" t="s">
        <v>24</v>
      </c>
      <c r="C8" s="15">
        <f>D8</f>
        <v>1315800</v>
      </c>
      <c r="D8" s="8">
        <v>1315800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7"/>
    </row>
    <row r="9" spans="1:24" ht="15" customHeight="1">
      <c r="A9" s="13">
        <v>2</v>
      </c>
      <c r="B9" s="6" t="s">
        <v>26</v>
      </c>
      <c r="C9" s="15">
        <f>H9</f>
        <v>504900</v>
      </c>
      <c r="D9" s="8"/>
      <c r="E9" s="8"/>
      <c r="F9" s="8"/>
      <c r="G9" s="8">
        <v>96</v>
      </c>
      <c r="H9" s="8">
        <v>504900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7"/>
    </row>
    <row r="10" spans="1:24">
      <c r="A10" s="13">
        <v>3</v>
      </c>
      <c r="B10" s="6" t="s">
        <v>27</v>
      </c>
      <c r="C10" s="15">
        <f>H10</f>
        <v>489600</v>
      </c>
      <c r="D10" s="8"/>
      <c r="E10" s="8"/>
      <c r="F10" s="8"/>
      <c r="G10" s="8">
        <v>80</v>
      </c>
      <c r="H10" s="8">
        <v>489600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7"/>
    </row>
    <row r="11" spans="1:24">
      <c r="A11" s="13">
        <v>4</v>
      </c>
      <c r="B11" s="6" t="s">
        <v>28</v>
      </c>
      <c r="C11" s="15">
        <f>H11</f>
        <v>520200</v>
      </c>
      <c r="D11" s="8"/>
      <c r="E11" s="8"/>
      <c r="F11" s="8"/>
      <c r="G11" s="8">
        <v>144</v>
      </c>
      <c r="H11" s="8">
        <v>520200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7"/>
    </row>
    <row r="12" spans="1:24">
      <c r="A12" s="13">
        <v>5</v>
      </c>
      <c r="B12" s="16" t="s">
        <v>29</v>
      </c>
      <c r="C12" s="15">
        <f>N12</f>
        <v>8486400</v>
      </c>
      <c r="D12" s="8"/>
      <c r="E12" s="8"/>
      <c r="F12" s="8"/>
      <c r="G12" s="8"/>
      <c r="H12" s="8"/>
      <c r="I12" s="8"/>
      <c r="J12" s="8"/>
      <c r="K12" s="8"/>
      <c r="L12" s="8"/>
      <c r="M12" s="8">
        <v>3600</v>
      </c>
      <c r="N12" s="8">
        <v>8486400</v>
      </c>
      <c r="O12" s="8"/>
      <c r="P12" s="8"/>
      <c r="Q12" s="8"/>
      <c r="R12" s="8"/>
      <c r="S12" s="8"/>
      <c r="T12" s="8"/>
      <c r="U12" s="8"/>
      <c r="V12" s="8"/>
      <c r="W12" s="8"/>
      <c r="X12" s="7"/>
    </row>
    <row r="13" spans="1:24">
      <c r="A13" s="13">
        <v>6</v>
      </c>
      <c r="B13" s="16" t="s">
        <v>30</v>
      </c>
      <c r="C13" s="15">
        <f>N13</f>
        <v>5003100</v>
      </c>
      <c r="D13" s="8"/>
      <c r="E13" s="8"/>
      <c r="F13" s="8"/>
      <c r="G13" s="8"/>
      <c r="H13" s="8"/>
      <c r="I13" s="8"/>
      <c r="J13" s="8"/>
      <c r="K13" s="8"/>
      <c r="L13" s="8"/>
      <c r="M13" s="8">
        <v>2970</v>
      </c>
      <c r="N13" s="8">
        <v>5003100</v>
      </c>
      <c r="O13" s="8"/>
      <c r="P13" s="8"/>
      <c r="Q13" s="8"/>
      <c r="R13" s="8"/>
      <c r="S13" s="8"/>
      <c r="T13" s="8"/>
      <c r="U13" s="8"/>
      <c r="V13" s="8"/>
      <c r="W13" s="8"/>
      <c r="X13" s="7"/>
    </row>
    <row r="14" spans="1:24">
      <c r="A14" s="13">
        <v>7</v>
      </c>
      <c r="B14" s="16" t="s">
        <v>31</v>
      </c>
      <c r="C14" s="15">
        <f>H14+N14</f>
        <v>4477800</v>
      </c>
      <c r="D14" s="8"/>
      <c r="E14" s="8"/>
      <c r="F14" s="8"/>
      <c r="G14" s="8">
        <v>1000</v>
      </c>
      <c r="H14" s="8">
        <v>2998800</v>
      </c>
      <c r="I14" s="8"/>
      <c r="J14" s="8"/>
      <c r="K14" s="8"/>
      <c r="L14" s="8"/>
      <c r="M14" s="8">
        <v>450</v>
      </c>
      <c r="N14" s="8">
        <v>1479000</v>
      </c>
      <c r="O14" s="8"/>
      <c r="P14" s="8"/>
      <c r="Q14" s="8"/>
      <c r="R14" s="8"/>
      <c r="S14" s="8"/>
      <c r="T14" s="8"/>
      <c r="U14" s="8"/>
      <c r="V14" s="8"/>
      <c r="W14" s="8"/>
      <c r="X14" s="7"/>
    </row>
    <row r="15" spans="1:24">
      <c r="A15" s="13">
        <v>8</v>
      </c>
      <c r="B15" s="6" t="s">
        <v>32</v>
      </c>
      <c r="C15" s="15">
        <f>H15+N15</f>
        <v>1683000</v>
      </c>
      <c r="D15" s="8"/>
      <c r="E15" s="8"/>
      <c r="F15" s="8"/>
      <c r="G15" s="8">
        <v>750</v>
      </c>
      <c r="H15" s="8">
        <v>1377000</v>
      </c>
      <c r="I15" s="8"/>
      <c r="J15" s="8"/>
      <c r="K15" s="8"/>
      <c r="L15" s="8"/>
      <c r="M15" s="8">
        <v>580</v>
      </c>
      <c r="N15" s="8">
        <v>306000</v>
      </c>
      <c r="O15" s="8"/>
      <c r="P15" s="8"/>
      <c r="Q15" s="8"/>
      <c r="R15" s="8"/>
      <c r="S15" s="8"/>
      <c r="T15" s="8"/>
      <c r="U15" s="8"/>
      <c r="V15" s="8"/>
      <c r="W15" s="8"/>
      <c r="X15" s="7"/>
    </row>
    <row r="16" spans="1:24">
      <c r="A16" s="13">
        <v>9</v>
      </c>
      <c r="B16" s="6" t="s">
        <v>33</v>
      </c>
      <c r="C16" s="15">
        <f>H16</f>
        <v>1110780</v>
      </c>
      <c r="D16" s="8"/>
      <c r="E16" s="8"/>
      <c r="F16" s="8"/>
      <c r="G16" s="8">
        <v>405</v>
      </c>
      <c r="H16" s="8">
        <v>1110780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7"/>
    </row>
  </sheetData>
  <mergeCells count="18">
    <mergeCell ref="Q4:R4"/>
    <mergeCell ref="K4:L4"/>
    <mergeCell ref="L1:N1"/>
    <mergeCell ref="S4:T4"/>
    <mergeCell ref="Q3:W3"/>
    <mergeCell ref="A7:B7"/>
    <mergeCell ref="O4:P4"/>
    <mergeCell ref="V6:W6"/>
    <mergeCell ref="A2:W2"/>
    <mergeCell ref="A3:A5"/>
    <mergeCell ref="B3:B5"/>
    <mergeCell ref="C3:C4"/>
    <mergeCell ref="D3:P3"/>
    <mergeCell ref="E4:F4"/>
    <mergeCell ref="G4:H4"/>
    <mergeCell ref="I4:J4"/>
    <mergeCell ref="M4:N4"/>
    <mergeCell ref="V4:W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Миляуша</cp:lastModifiedBy>
  <cp:lastPrinted>2016-01-13T14:25:56Z</cp:lastPrinted>
  <dcterms:created xsi:type="dcterms:W3CDTF">2012-12-13T11:50:40Z</dcterms:created>
  <dcterms:modified xsi:type="dcterms:W3CDTF">2016-01-15T08:25:51Z</dcterms:modified>
</cp:coreProperties>
</file>